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270" activeTab="6"/>
  </bookViews>
  <sheets>
    <sheet name="1" sheetId="1" r:id="rId1"/>
    <sheet name="2" sheetId="2" r:id="rId2"/>
    <sheet name="3-5" sheetId="3" r:id="rId3"/>
    <sheet name="6" sheetId="4" r:id="rId4"/>
    <sheet name="7-9" sheetId="5" r:id="rId5"/>
    <sheet name="10-12" sheetId="6" r:id="rId6"/>
    <sheet name="13-15" sheetId="7" r:id="rId7"/>
    <sheet name="16-17" sheetId="8" r:id="rId8"/>
    <sheet name="18-19" sheetId="9" r:id="rId9"/>
    <sheet name="20-22" sheetId="10" r:id="rId10"/>
    <sheet name="23-24" sheetId="11" r:id="rId11"/>
    <sheet name="25-28" sheetId="12" r:id="rId12"/>
    <sheet name="титульний" sheetId="13" r:id="rId13"/>
  </sheets>
  <definedNames/>
  <calcPr fullCalcOnLoad="1"/>
</workbook>
</file>

<file path=xl/sharedStrings.xml><?xml version="1.0" encoding="utf-8"?>
<sst xmlns="http://schemas.openxmlformats.org/spreadsheetml/2006/main" count="1313" uniqueCount="656">
  <si>
    <t>РОЗДІЛ 1. Правозахисна діяльність щодо забезпечення прав і свобод громадян та інтересів держави</t>
  </si>
  <si>
    <r>
      <t xml:space="preserve">Таблиця 1 </t>
    </r>
    <r>
      <rPr>
        <sz val="13"/>
        <rFont val="Times New Roman"/>
        <family val="1"/>
      </rPr>
      <t xml:space="preserve">                                           </t>
    </r>
  </si>
  <si>
    <t>рядок</t>
  </si>
  <si>
    <t>Порушено кримінальних справ</t>
  </si>
  <si>
    <t>Закрито крим. справ
за ст. 6 пп. 1, 2 КПКУ</t>
  </si>
  <si>
    <t>Надіслано до суду
кримінальних справ</t>
  </si>
  <si>
    <t>з них: порушених  у поточному році</t>
  </si>
  <si>
    <t>Розглянуто із вжиттям заходів приписів та подань</t>
  </si>
  <si>
    <t>Задоволено протестів</t>
  </si>
  <si>
    <t>Притягнуто до відповідальності посадових осіб</t>
  </si>
  <si>
    <t>За актами прокурорського реагування відшкодовано
(у тис. грн.)</t>
  </si>
  <si>
    <t>органів державної  виконавчої влади та місцевого самоврядування</t>
  </si>
  <si>
    <t>у т.ч.</t>
  </si>
  <si>
    <t>підприємств, установ, організацій</t>
  </si>
  <si>
    <t>За галузями законодавства</t>
  </si>
  <si>
    <t>органів державного контролю</t>
  </si>
  <si>
    <t>усього</t>
  </si>
  <si>
    <t>у т.ч. до бюджету</t>
  </si>
  <si>
    <t>а</t>
  </si>
  <si>
    <t>б</t>
  </si>
  <si>
    <t>Усього</t>
  </si>
  <si>
    <t>Про конституційні права і свободи громадян щодо:</t>
  </si>
  <si>
    <t>З них:</t>
  </si>
  <si>
    <t>Ксенофобії, міграції та біженців</t>
  </si>
  <si>
    <t>Праці</t>
  </si>
  <si>
    <t>погашення заборгованості із заробітної плати</t>
  </si>
  <si>
    <t>x</t>
  </si>
  <si>
    <t>охорони праці</t>
  </si>
  <si>
    <t>безробіття</t>
  </si>
  <si>
    <t>Охорони здоров’я</t>
  </si>
  <si>
    <t>Соціального захисту пільгових категорій громадян</t>
  </si>
  <si>
    <t>пенсійного забезпечення</t>
  </si>
  <si>
    <t>соціального захисту інвалідів</t>
  </si>
  <si>
    <t>Охорони прав дітей</t>
  </si>
  <si>
    <t>освіти</t>
  </si>
  <si>
    <t>опіки, піклування та усиновлення</t>
  </si>
  <si>
    <t>праці і працевлаштування</t>
  </si>
  <si>
    <t>соціального захисту</t>
  </si>
  <si>
    <t>попередження правопорушень серед дітей</t>
  </si>
  <si>
    <t>охорони життя та здоров’я</t>
  </si>
  <si>
    <t>про попередження насильства в сім’ї</t>
  </si>
  <si>
    <t>захисту житлових і майнових прав</t>
  </si>
  <si>
    <t>У сфері економічних відносин</t>
  </si>
  <si>
    <t>з них:</t>
  </si>
  <si>
    <t>Про державну і комунальну власність</t>
  </si>
  <si>
    <t>захист корпоративних прав держави</t>
  </si>
  <si>
    <t>про приватизацію</t>
  </si>
  <si>
    <t>В агропромисловому комплексі</t>
  </si>
  <si>
    <t>Про кредитно-фінансову діяльність</t>
  </si>
  <si>
    <t>у банківській системі</t>
  </si>
  <si>
    <t>Про оподаткування</t>
  </si>
  <si>
    <t>адміністр. та відшкодування ПДВ</t>
  </si>
  <si>
    <t>Про бюджетну систему</t>
  </si>
  <si>
    <t>Прокуратура Львівської області</t>
  </si>
  <si>
    <t>державні закупівлі</t>
  </si>
  <si>
    <t>Паливно-енергетичний комплекс</t>
  </si>
  <si>
    <t>У зовнішньоекономічній діяльності</t>
  </si>
  <si>
    <t>У інвестиційній діяльності</t>
  </si>
  <si>
    <t>іноземному та спільному інвестуванні</t>
  </si>
  <si>
    <t xml:space="preserve">Про запобігання та протидію  легалізації доходів, одержаних злочинним шляхом                                 </t>
  </si>
  <si>
    <t>У сфері охорони навколишнього природного середовища</t>
  </si>
  <si>
    <t>водних ресурсів</t>
  </si>
  <si>
    <t>лісових ресурсів</t>
  </si>
  <si>
    <t>надр</t>
  </si>
  <si>
    <t>атмосферного повітря</t>
  </si>
  <si>
    <t>тваринного світу</t>
  </si>
  <si>
    <t>природно-заповідного фонду</t>
  </si>
  <si>
    <t>поводження з відходами</t>
  </si>
  <si>
    <t>Про земельні правовідносини</t>
  </si>
  <si>
    <t>у т.ч. по землях:</t>
  </si>
  <si>
    <t>сільськогосподарського призначення</t>
  </si>
  <si>
    <t>житлової та громадської забудови</t>
  </si>
  <si>
    <t>оздоровчого,  рекреаційного призначення та природно-заповідного фонду</t>
  </si>
  <si>
    <t>лісогосподарського призначення</t>
  </si>
  <si>
    <t>водного фонду</t>
  </si>
  <si>
    <t>При виконанні рішень судів та інших органів</t>
  </si>
  <si>
    <t>За результатами перевірок
ЗУ “Про звернення громадян ”</t>
  </si>
  <si>
    <t>За результатами перевірок
ЗУ “Про доступ до публічної інформації ”</t>
  </si>
  <si>
    <t>За результатами розгляду звернень</t>
  </si>
  <si>
    <t>Контрольний рядок</t>
  </si>
  <si>
    <t>Таблиця 2
Додержання законів органами державної влади, управління, місцевого самоврядування та їх установ</t>
  </si>
  <si>
    <t>Надіслано до суду кримінальних справ</t>
  </si>
  <si>
    <t>з них: порушених у поточному році</t>
  </si>
  <si>
    <t>За актами прокурорського реагування відшкодовано      
(у тис. грн.)</t>
  </si>
  <si>
    <t>В органах місцевого самоврядування</t>
  </si>
  <si>
    <t xml:space="preserve">У центральних та місцевих органах виконавчої влади </t>
  </si>
  <si>
    <t>з рядків
1, 2</t>
  </si>
  <si>
    <t>з питань охорони та використання земель</t>
  </si>
  <si>
    <t>У державних органах контролю</t>
  </si>
  <si>
    <t>В органах Державної інспекції України з питань праці</t>
  </si>
  <si>
    <t>В органах Пенсійного фонду України</t>
  </si>
  <si>
    <t>В органах приватизації державного та комунального майна</t>
  </si>
  <si>
    <t>В органах державної фінансової інспекції</t>
  </si>
  <si>
    <t>В органах державної казначейської служби</t>
  </si>
  <si>
    <t>В органах енергозбереження</t>
  </si>
  <si>
    <t>В органах державної податкової служби</t>
  </si>
  <si>
    <t>У спеціально уповноважених органах виконавчої влади з питань охорони довкілля</t>
  </si>
  <si>
    <t>екології та природних ресурсів</t>
  </si>
  <si>
    <t>водного господарства</t>
  </si>
  <si>
    <t>лісового господарства</t>
  </si>
  <si>
    <t>У спеціально уповноважених органах виконавчої влади у сфері земельних відносин</t>
  </si>
  <si>
    <t>Державного агентства із земельних ресурсів</t>
  </si>
  <si>
    <t>Державного агентства лісових ресурсів</t>
  </si>
  <si>
    <t>Державного агентства водних ресурсів</t>
  </si>
  <si>
    <t>В органах внутрішніх справ</t>
  </si>
  <si>
    <t>У митних органах</t>
  </si>
  <si>
    <t>У прикордонній службі</t>
  </si>
  <si>
    <t>На об’єктах оборонної сфери</t>
  </si>
  <si>
    <t>На об’єктах, піднаглядних військовим прокурорам</t>
  </si>
  <si>
    <t>В органах державної виконавчої служби</t>
  </si>
  <si>
    <t>В інших органах, які виконують судові рішення</t>
  </si>
  <si>
    <t>У притулках і приймальниках-розподільниках для дітей</t>
  </si>
  <si>
    <t>У службах у справах дітей</t>
  </si>
  <si>
    <t>У кримінальній міліції у справах дітей</t>
  </si>
  <si>
    <t>У школах та училищах соціальної реабілітації</t>
  </si>
  <si>
    <t>Кількість дітей, права яких поновлено (кількість осіб)</t>
  </si>
  <si>
    <t>Таблиця 3</t>
  </si>
  <si>
    <t>Таблиця 4</t>
  </si>
  <si>
    <t>На транспорті</t>
  </si>
  <si>
    <t>Про адміністративні правопорушення</t>
  </si>
  <si>
    <t>залізничний</t>
  </si>
  <si>
    <t>водний</t>
  </si>
  <si>
    <t>річковий</t>
  </si>
  <si>
    <t>у т.ч. при здійсненні адміністративних затримань</t>
  </si>
  <si>
    <t>повітряний</t>
  </si>
  <si>
    <t>автомобільний</t>
  </si>
  <si>
    <t>в органах ДАІ</t>
  </si>
  <si>
    <t>системи автодорожнього комплексу</t>
  </si>
  <si>
    <t>трубопровідний</t>
  </si>
  <si>
    <t>Про конституційні права і свободи громадян</t>
  </si>
  <si>
    <t>Таблиця 5</t>
  </si>
  <si>
    <t>принесено
(внесено)</t>
  </si>
  <si>
    <t>задоволено</t>
  </si>
  <si>
    <t>відхилено</t>
  </si>
  <si>
    <t>Опротестування та ініціювання перегляду судових постанов у справах про адміністративні правопорушення</t>
  </si>
  <si>
    <t>Протести (подання)</t>
  </si>
  <si>
    <t>У т.ч. (за матеріалами)</t>
  </si>
  <si>
    <t>з питань митних правил</t>
  </si>
  <si>
    <t>з питань прикордонного режиму</t>
  </si>
  <si>
    <t>органів внутрішніх справ</t>
  </si>
  <si>
    <t>органів ДАІ</t>
  </si>
  <si>
    <t>органів контролю</t>
  </si>
  <si>
    <t>інспекціями з питань праці</t>
  </si>
  <si>
    <t>органами податкової служби</t>
  </si>
  <si>
    <t>Про використання земель транспорту</t>
  </si>
  <si>
    <t>Про безпеку руху та експлуатацію транспорту</t>
  </si>
  <si>
    <t>Щодо збереження вантажів на транспорті</t>
  </si>
  <si>
    <t>РОЗДІЛ 2.  Представництво інтересів громадян та держави в судах</t>
  </si>
  <si>
    <t>Продовження</t>
  </si>
  <si>
    <t>Таблиця 6</t>
  </si>
  <si>
    <t>Кількість справ, що  перебувають у провадженні суду</t>
  </si>
  <si>
    <t>Сума, на яку пред’явлено позови, заяви  з початку  звітного року
(тис. грн.)</t>
  </si>
  <si>
    <t>Задоволено позовів, заяв</t>
  </si>
  <si>
    <t>Відмовлено у задоволенні позовів</t>
  </si>
  <si>
    <t>Припинено, закрито провадженням залишено без розгляду</t>
  </si>
  <si>
    <r>
      <t xml:space="preserve">Таблиця 6  </t>
    </r>
    <r>
      <rPr>
        <b/>
        <i/>
        <sz val="12"/>
        <rFont val="Times New Roman"/>
        <family val="1"/>
      </rPr>
      <t>(продовження)</t>
    </r>
  </si>
  <si>
    <t>Сума, яку добровільно відшкодовано за закритими справами (тис. грн.)</t>
  </si>
  <si>
    <t>Сума, на яку задоволено позови (тис. грн.)</t>
  </si>
  <si>
    <t>Сума за рішеннями, що набрали законної сили (тис. грн.)</t>
  </si>
  <si>
    <t>Сума, на яку реально виконано рішення суду (тис. грн.)</t>
  </si>
  <si>
    <t>Позови, заяви прокурора до суду</t>
  </si>
  <si>
    <t>Сума, на яку заявлено позови, заяви у цих справах (тис. грн.)</t>
  </si>
  <si>
    <t>з них у зв’язку з добровільним відшкодуванням</t>
  </si>
  <si>
    <t>з них</t>
  </si>
  <si>
    <t>сума за рішеннями звітного року</t>
  </si>
  <si>
    <t>до бюджету</t>
  </si>
  <si>
    <t>УСЬОГО</t>
  </si>
  <si>
    <t xml:space="preserve">вид судочинства </t>
  </si>
  <si>
    <t>цивільне</t>
  </si>
  <si>
    <t>в порядку наказного провадження</t>
  </si>
  <si>
    <t>господарське</t>
  </si>
  <si>
    <t>адміністративне</t>
  </si>
  <si>
    <t>з них (з рядка 5)</t>
  </si>
  <si>
    <t>Позови (заяви) за відхиленими або залишеними без розгляду протестами прокурора</t>
  </si>
  <si>
    <t>Позови, заяви в інтересах громадян</t>
  </si>
  <si>
    <t>на захист прав дітей</t>
  </si>
  <si>
    <t>з питань оплати праці</t>
  </si>
  <si>
    <t>на захист соціальних прав</t>
  </si>
  <si>
    <t>Позови, заяви на захист інтересів держави</t>
  </si>
  <si>
    <t xml:space="preserve">у т.ч. з питань: </t>
  </si>
  <si>
    <t>державної та комунальної власності</t>
  </si>
  <si>
    <t>бюджетної системи</t>
  </si>
  <si>
    <t>оподаткування</t>
  </si>
  <si>
    <t>у т.ч. стягнення ПДВ</t>
  </si>
  <si>
    <t>паливно-енергетичного комплексу</t>
  </si>
  <si>
    <t>протидії легалізації незаконних доходів</t>
  </si>
  <si>
    <t>охорони навколишнього природного середовища</t>
  </si>
  <si>
    <t>кредитно-фінансової системи</t>
  </si>
  <si>
    <t>у банківській сфері</t>
  </si>
  <si>
    <t xml:space="preserve">стягнення до фондів соціальної спрямованості </t>
  </si>
  <si>
    <t>до Пенсійного фонду</t>
  </si>
  <si>
    <t>з рядка 1</t>
  </si>
  <si>
    <t>про відшкодування шкоди, заподіяної злочинами</t>
  </si>
  <si>
    <t>у  порядку кримінального судочинства</t>
  </si>
  <si>
    <t>з питань боротьби з корупцією</t>
  </si>
  <si>
    <t>за справами про адміністративні правопорушення</t>
  </si>
  <si>
    <t>з питань земельних відносин</t>
  </si>
  <si>
    <t>в інтересах держави</t>
  </si>
  <si>
    <t>Позови, заяви, скарги з питань виконання судових рішень</t>
  </si>
  <si>
    <t>У порядку цивільного судочинства</t>
  </si>
  <si>
    <t>У порядку господарського судочинства</t>
  </si>
  <si>
    <t>У порядку адміністративного судочинства</t>
  </si>
  <si>
    <t>З питань земельних відносин (з граф 1-9)</t>
  </si>
  <si>
    <t>За відхиленими або залишеними без розгляду протестами (з графи 7)</t>
  </si>
  <si>
    <t>Таблиця 7</t>
  </si>
  <si>
    <t>Сума по рішеннях за висновком прокурора у справах, де ініційовано вступ шляхом участі
(у тис. грн.)</t>
  </si>
  <si>
    <t>Першої інстанції</t>
  </si>
  <si>
    <t>Апеляційної інстанції</t>
  </si>
  <si>
    <t>У вищих спеціалізованих судах</t>
  </si>
  <si>
    <t>У Верховному Суді України</t>
  </si>
  <si>
    <t>Таблиця 9</t>
  </si>
  <si>
    <t>Участь прокурора у розгляді справ судами</t>
  </si>
  <si>
    <t>Ініціювання перегляду судових рішень</t>
  </si>
  <si>
    <t>у т.ч. у справах не за позовами прокурорів</t>
  </si>
  <si>
    <t>Сума за рішеннями, скасованими  за скаргами, заявами прокурора         
(у тис. грн.)</t>
  </si>
  <si>
    <t>внесено</t>
  </si>
  <si>
    <t>у справах не за позовами прокурора</t>
  </si>
  <si>
    <t>повернуто</t>
  </si>
  <si>
    <t>Апеляційні скарги</t>
  </si>
  <si>
    <t>за відхиленими або залишеними без розгляду протестами прокурора</t>
  </si>
  <si>
    <t>з них (з рядка  2)</t>
  </si>
  <si>
    <t>у т.ч.
(з рядка  7)</t>
  </si>
  <si>
    <t>усиновлення дітей іноземцями</t>
  </si>
  <si>
    <t>позбавлення батьківських прав</t>
  </si>
  <si>
    <t>Касаційні скарги</t>
  </si>
  <si>
    <t>звільнення від арешту майна, яке стягується в доход держави</t>
  </si>
  <si>
    <t>про надання психіатричної допомоги</t>
  </si>
  <si>
    <t>про визнання осіб недієздатними або обмежено дієздатними</t>
  </si>
  <si>
    <t>про визнання осіб безвісно відсутніми чи померлими</t>
  </si>
  <si>
    <t>Заяви про перегляд за нововиявленими обставинами</t>
  </si>
  <si>
    <t>пов’язаних з банкрутством</t>
  </si>
  <si>
    <t>з питань кредитно-фінансової системи</t>
  </si>
  <si>
    <t>стягнення коштів за рахунок державного бюджету</t>
  </si>
  <si>
    <t>Заяви про перегляд до Верховного Суду України</t>
  </si>
  <si>
    <t>оскарження рішень органів про стягненням сум до бюджету</t>
  </si>
  <si>
    <t>з питань адміністрування та стягнення ПДВ</t>
  </si>
  <si>
    <t>Таблиця 8</t>
  </si>
  <si>
    <t>Відкрито проваджень за позовами</t>
  </si>
  <si>
    <t>Розглянуто позовів</t>
  </si>
  <si>
    <t>Задоволено позовів</t>
  </si>
  <si>
    <t>Сума, на  яку задоволено позови (тис. грн.)</t>
  </si>
  <si>
    <t>Участь у розгляді справ в судах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</si>
  <si>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</si>
  <si>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</si>
  <si>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</si>
  <si>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Касаційної інстанції</t>
  </si>
  <si>
    <t>у  т.ч. (з ряд.1)</t>
  </si>
  <si>
    <t>про відшкодування шкоди, заподіяної органами прокуратури  (ст.1176 ЦК України)</t>
  </si>
  <si>
    <t>на дії чи бездіяльність органів прокуратури</t>
  </si>
  <si>
    <t>з трудових спорів</t>
  </si>
  <si>
    <t>РОЗДІЛ 3. Нагляд за додержанням законів органами, які ведуть боротьбу зі злочинністю</t>
  </si>
  <si>
    <t>Таблиця 10</t>
  </si>
  <si>
    <t>Кількість порушених прокурором кримінальних справ</t>
  </si>
  <si>
    <t>у т.ч. за матеріалами</t>
  </si>
  <si>
    <t>Виявлено та поставлено на облік злочинів, раніше не зареєстрованих</t>
  </si>
  <si>
    <t>Скасовано постанов про відмову в порушенні справи з одночасним порушенням кримінальної справи</t>
  </si>
  <si>
    <t>З числа скасованих постанов з одночасним порушенням КС</t>
  </si>
  <si>
    <t>Скасовано постанов про порушення кримінальних справ</t>
  </si>
  <si>
    <t>Закрито справ, порушених без законних підстав</t>
  </si>
  <si>
    <t>Скасовано постанов про закриття кримінальних справ</t>
  </si>
  <si>
    <t>у т.ч.  направлено до суду</t>
  </si>
  <si>
    <t>Скасовано постанов про зупинення досудового слідства і дізнання</t>
  </si>
  <si>
    <t>Дано письмових вказівок</t>
  </si>
  <si>
    <t>Таблиця 12</t>
  </si>
  <si>
    <t>За фактами порушень, допущених при:</t>
  </si>
  <si>
    <t>обліку злочинів</t>
  </si>
  <si>
    <t>провадженні
слідства і
дізнання</t>
  </si>
  <si>
    <t>застосуванні
незаконних
методів слідства
і дізнання</t>
  </si>
  <si>
    <t>у справах щодо
неповнолітніх 
( з гр.1)</t>
  </si>
  <si>
    <t>Нагляд за законністю порушення, закриття справ, зупинення слідства і дізнання</t>
  </si>
  <si>
    <t>направлено до суду справ</t>
  </si>
  <si>
    <t>закрито справ за пп. 1, 2 ст.6 КПК</t>
  </si>
  <si>
    <t>Нагляд за додержанням законності в діяльності органів внутрішніх справ, служби безпеки, митних органів, прикордонної служби, податкової міліції, МНС у стадії слідства та дізнання</t>
  </si>
  <si>
    <t>Розглянуто подань та постанов дисциплінарного провадження з вжиттям заходів до усунення поруш. законів у діяльності органів</t>
  </si>
  <si>
    <t>внутрішніх справ</t>
  </si>
  <si>
    <t>З них за справами (матеріалами)</t>
  </si>
  <si>
    <t>Слідчих прокуратури</t>
  </si>
  <si>
    <t>спец. підрозділів і ССВ</t>
  </si>
  <si>
    <t>транспортних
прокуратур</t>
  </si>
  <si>
    <t>на транспорті</t>
  </si>
  <si>
    <t>Слідчих МВС</t>
  </si>
  <si>
    <t>податкової міліції</t>
  </si>
  <si>
    <t>спеціалізованих слідчих відділів</t>
  </si>
  <si>
    <t>служби безпеки</t>
  </si>
  <si>
    <t>митних органів</t>
  </si>
  <si>
    <t>Органів дізнання МВС (без протоколів)</t>
  </si>
  <si>
    <t>прикордонної служби</t>
  </si>
  <si>
    <t>спец. підрозділів</t>
  </si>
  <si>
    <t>МО та ін. військ. формувань</t>
  </si>
  <si>
    <t xml:space="preserve"> органів дізнання  на транспорті</t>
  </si>
  <si>
    <t>дізнання МНС</t>
  </si>
  <si>
    <t>Податкової міліції</t>
  </si>
  <si>
    <t>Притягнуто до дисциплінарної відповідальності працівників органів (за постановами та поданнями)</t>
  </si>
  <si>
    <t>Служби безпеки</t>
  </si>
  <si>
    <t>Митних органів</t>
  </si>
  <si>
    <t>Прикордонної служби</t>
  </si>
  <si>
    <t>Органів дізнання МО</t>
  </si>
  <si>
    <t>Органів дізнання МНС</t>
  </si>
  <si>
    <t>У справах щодо неповнолітніх
(з рядка 1)</t>
  </si>
  <si>
    <t>За направленими до суду справами притягнуто до кримінальної відповідальності за злочини по службі працівників органів</t>
  </si>
  <si>
    <t xml:space="preserve">Таблиця 11
Розглянуті апеляції, касаційні скарги прокурора на судові рішення з питань досудового розслідування </t>
  </si>
  <si>
    <t>Апеляції прокурора</t>
  </si>
  <si>
    <t>Про скасування ухвал чи постанов суду (усього)</t>
  </si>
  <si>
    <t>про скасування постанов про порушення кримінальної справи</t>
  </si>
  <si>
    <t>Таблиця 13</t>
  </si>
  <si>
    <t>У тому числі у кримінальних справах, які знаходились у провадженні органів:</t>
  </si>
  <si>
    <t>З графи 1
непов-нолітніх</t>
  </si>
  <si>
    <t>Подання прокурора до суду про взяття під варту</t>
  </si>
  <si>
    <t>Проку-
ратури</t>
  </si>
  <si>
    <t>з них: транспортні
пр-ри</t>
  </si>
  <si>
    <t>МВС</t>
  </si>
  <si>
    <t>з них: на транспорті</t>
  </si>
  <si>
    <t>СБУ</t>
  </si>
  <si>
    <t>ПМ
ДПА</t>
  </si>
  <si>
    <t xml:space="preserve">Направлено до суду подань </t>
  </si>
  <si>
    <t>про взяття під варту</t>
  </si>
  <si>
    <t>про заставу</t>
  </si>
  <si>
    <t>Відхилено судом подань (з рядка 1)</t>
  </si>
  <si>
    <t xml:space="preserve">Подано апел. на постанови суду про відмову в обранні запобіжного заходу </t>
  </si>
  <si>
    <t>Задоволено (з рядка 7)</t>
  </si>
  <si>
    <t>Звільнено з-під варти у стадії досудового слідства та судами (за кримінальними справами, закінченими розслідуванням або розглянутими судами)</t>
  </si>
  <si>
    <t>З них: за крим. справами, які … (з рядку 13)</t>
  </si>
  <si>
    <t>Закриті розслідуванням</t>
  </si>
  <si>
    <t>За відсутністю події або складу злочину чи за недоведеністю участі обвинуваченого у вчиненні злочину</t>
  </si>
  <si>
    <t>За відсутністю складу злочину у зв’язку із зміною закон-ва (декриміналізацією)</t>
  </si>
  <si>
    <t>Розглянуті судами</t>
  </si>
  <si>
    <t>За виправданням підсудного або закриттям справи судом</t>
  </si>
  <si>
    <t>За невстановленням події або складу злочину чи за недоведеністю участі підсудного у вчиненні злочину</t>
  </si>
  <si>
    <t>За закриттям кримінальної справи з інших підстав</t>
  </si>
  <si>
    <t>Звільнено у зв’язку із засудженням до покарання, не пов’язаного з позбавленням або обмеженням волі</t>
  </si>
  <si>
    <t>Звільнено осіб з-під варти у зв’язку із скасуванням апеляційним судом постанови суду про взяття під варту</t>
  </si>
  <si>
    <t>Число осіб, стосовно яких прокурором прийнято рішення про запобіжне обмеження (ст. 98-1 КПК України)</t>
  </si>
  <si>
    <t>Таблиця 15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</si>
  <si>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</si>
  <si>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</si>
  <si>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</si>
  <si>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крим. пере-слідування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</si>
  <si>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</si>
  <si>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</si>
  <si>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</si>
  <si>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</si>
  <si>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</si>
  <si>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</si>
  <si>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них:(з рядка 3)</t>
  </si>
  <si>
    <t>органами прокуратури</t>
  </si>
  <si>
    <t>органами внутрішніх справ</t>
  </si>
  <si>
    <t>органами Служби безпеки</t>
  </si>
  <si>
    <t>органами податкової міліції</t>
  </si>
  <si>
    <t>судовими органами</t>
  </si>
  <si>
    <t>Надіслано звернень для виконання</t>
  </si>
  <si>
    <t>РОЗДІЛ 4.  Підтримання державного обвинувачення та участь прокурорів у розгляді судами кримінальних справ</t>
  </si>
  <si>
    <t>Таблиця 16
Дані про реабілітацію</t>
  </si>
  <si>
    <t>Кількість осіб</t>
  </si>
  <si>
    <t>Усього реабілітовано осіб</t>
  </si>
  <si>
    <t>за клопотанням прокурора</t>
  </si>
  <si>
    <t>Розглянуто звернень</t>
  </si>
  <si>
    <t xml:space="preserve">Таблиця 17
Участь прокурорів у розгляді справ судом </t>
  </si>
  <si>
    <t>Усього
справ</t>
  </si>
  <si>
    <t>Участь у розгляді справ судами 1-ої  інстанції  (всього)</t>
  </si>
  <si>
    <t>У попередньому розгляді справ судами 1-ої  інстанції</t>
  </si>
  <si>
    <t>У судовому розгляді справ з постановленням вироку</t>
  </si>
  <si>
    <t>З рядка 3</t>
  </si>
  <si>
    <t>Розгляд справ за спрощеною процедурою (ст.299 КПК України)</t>
  </si>
  <si>
    <t>Прокурором АР Крим, області, прирівняними до них прокурорами</t>
  </si>
  <si>
    <t>Його заступниками</t>
  </si>
  <si>
    <t>Міськими, районними та прирівняними до них прокурорами</t>
  </si>
  <si>
    <t>Щодо неповнолітніх</t>
  </si>
  <si>
    <t>Про скоєння злочинів ОГ і ЗО</t>
  </si>
  <si>
    <t>Про корупційні діяння</t>
  </si>
  <si>
    <t>Про легалізацію (відмивання) доходів, одержаних злочинним шляхом</t>
  </si>
  <si>
    <t>Про торгівлю людьми</t>
  </si>
  <si>
    <t>Зі зміною обвинувачення прокурором у суді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</si>
  <si>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</si>
  <si>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</si>
  <si>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згідно з позицією прокурора чи при його відмові від обвинувачення (в особах)</t>
  </si>
  <si>
    <t>З постановленням обвинувального вироку, де прокурор відмовився від обвинувачення (в особах)</t>
  </si>
  <si>
    <t>Участь у розгляді справ, закритих за реабілітуючими підставами постановлених судами всіх інстанцій</t>
  </si>
  <si>
    <t>згідно з позицією прокурора</t>
  </si>
  <si>
    <t>Участь у розгляді справ апеляційною інстанцією</t>
  </si>
  <si>
    <t xml:space="preserve"> у т.ч.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</si>
  <si>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</si>
  <si>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</si>
  <si>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</si>
  <si>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</si>
  <si>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</t>
  </si>
  <si>
    <t>за нововиявленими обставинами</t>
  </si>
  <si>
    <t>Участь у перегляді судових рішень Верховним Судом України</t>
  </si>
  <si>
    <r>
      <t>на підставі п.1 ч.1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 України</t>
    </r>
  </si>
  <si>
    <r>
      <t>на підставі п.2 ч.1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 України</t>
    </r>
  </si>
  <si>
    <t>Участь у розгляді судом питань, пов’язаних з виконанням вироків</t>
  </si>
  <si>
    <t>Участь у розгляді  справ про застосування примусових заходів медичного характеру</t>
  </si>
  <si>
    <t>Участь у розгляді судом справ про скасування, зміну примусових заходів медичного характеру, відновлення кримінальної справи (ст.ст.422, 432 КПК)</t>
  </si>
  <si>
    <t>Участь у розгляді судом справ про застосування до неповнолітніх примусових заходів виховного характеру</t>
  </si>
  <si>
    <t>Участь у розгляді судом постанов органів досудового слідства про направлення справ для закриття</t>
  </si>
  <si>
    <t>Таблиця 18</t>
  </si>
  <si>
    <t>Касаційні подання на рішення</t>
  </si>
  <si>
    <r>
      <t>Заяви в порядку ст.400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КПК</t>
    </r>
  </si>
  <si>
    <r>
      <t>Заяви в порядку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</t>
    </r>
  </si>
  <si>
    <t>Розглянуті апеляції, касаційні скарги та заяви прокурора
(за кількістю осіб)</t>
  </si>
  <si>
    <t>постановлені в апеляційному порядку</t>
  </si>
  <si>
    <t>передбачені ч.2 ст.383 КПК</t>
  </si>
  <si>
    <t>задово- лено</t>
  </si>
  <si>
    <t>відхи- лено</t>
  </si>
  <si>
    <t>Мотиви подань та клопотань (з рядка 1)</t>
  </si>
  <si>
    <t>Про скасування вироку (усього)</t>
  </si>
  <si>
    <t>З рядка 2</t>
  </si>
  <si>
    <t>З направленням справи на нове розслідування</t>
  </si>
  <si>
    <t>З направленням справи на новий судовий розгляд</t>
  </si>
  <si>
    <t>З постановленням нового вироку</t>
  </si>
  <si>
    <t>з рядків 3,4,5</t>
  </si>
  <si>
    <t>у зв'язку з виправданням чи закриттям справи</t>
  </si>
  <si>
    <t>з рядків 4,5</t>
  </si>
  <si>
    <t>за м'якістю покарання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</si>
  <si>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</si>
  <si>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</si>
  <si>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</si>
  <si>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</si>
  <si>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У справах про корупційні діяння</t>
  </si>
  <si>
    <t>У справах про відмивання доходів</t>
  </si>
  <si>
    <t>У справах про торгівлю людьми</t>
  </si>
  <si>
    <t>Про зміну вироку (усього)</t>
  </si>
  <si>
    <t>з рядка 15</t>
  </si>
  <si>
    <t>про зміну кваліфікації</t>
  </si>
  <si>
    <t>з пом'якшенням покарання</t>
  </si>
  <si>
    <t>з рядка 23</t>
  </si>
  <si>
    <t>про направлення справи на додаткове розслідування</t>
  </si>
  <si>
    <t>про закриття справи з реабілітуючих підстав</t>
  </si>
  <si>
    <t>Про зміну ухвал чи постанов суду (усього)</t>
  </si>
  <si>
    <t xml:space="preserve"> (за кількістю осіб)</t>
  </si>
  <si>
    <t>Таблиця 19</t>
  </si>
  <si>
    <t>У порядку глав 
29-30 КПК</t>
  </si>
  <si>
    <t>У порядку глави 31 КПК на вироки</t>
  </si>
  <si>
    <r>
      <t>У порядку глави 32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КПК</t>
    </r>
  </si>
  <si>
    <t>Перегляд вироків</t>
  </si>
  <si>
    <t>апеляційних судів</t>
  </si>
  <si>
    <t>місцевих судів</t>
  </si>
  <si>
    <t>з ініціативи -</t>
  </si>
  <si>
    <t>прокурора</t>
  </si>
  <si>
    <t>інших учасників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</si>
  <si>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</si>
  <si>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</si>
  <si>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 за м'якістю</t>
  </si>
  <si>
    <t>Змінено</t>
  </si>
  <si>
    <t>за суворістю</t>
  </si>
  <si>
    <t>З рядків 1, 4 скасовано чи змінено за обставинами, які виникли після постановлення вироку</t>
  </si>
  <si>
    <t>З рядка 7</t>
  </si>
  <si>
    <t>У справах про злочини неповнолітніх</t>
  </si>
  <si>
    <t>У справах про злочини ОГ і ЗО</t>
  </si>
  <si>
    <t>Розділ 5.  Нагляд за додержанням законів при виконанні судових рішень у кримінальних</t>
  </si>
  <si>
    <t xml:space="preserve">справах, а також при застосуванні інших заходів примусового характеру, пов'язаних </t>
  </si>
  <si>
    <t>з обмеженням особистої свободи громадян</t>
  </si>
  <si>
    <t>Таблиця 20
Нагляд за додержанням 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</si>
  <si>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</si>
  <si>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</si>
  <si>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 відповідальності працівників</t>
  </si>
  <si>
    <t>Порушено кримінальних справ за матеріалами перевірок</t>
  </si>
  <si>
    <t>Направлено до суду справ з обвинуваль- ним висновком</t>
  </si>
  <si>
    <t>Притягнуто до кримінальної відповідальності працівників за направленими до суду справами</t>
  </si>
  <si>
    <t>Усього:</t>
  </si>
  <si>
    <t>Слідчі ізолятори</t>
  </si>
  <si>
    <t>у т.ч. про додержання законодавства щодо неповнолітніх</t>
  </si>
  <si>
    <t>Арештні доми</t>
  </si>
  <si>
    <t>Виправні центри</t>
  </si>
  <si>
    <t>Виправні колонії</t>
  </si>
  <si>
    <t>Виховні колонії</t>
  </si>
  <si>
    <t>Кримінально-виконавчі інспекції</t>
  </si>
  <si>
    <t>Підприємства, установи, організації</t>
  </si>
  <si>
    <t>Підрозділи державної виконавчої служби</t>
  </si>
  <si>
    <t>Відділення психіатричних лікарень з суворим, посиленим та звичайним наглядом</t>
  </si>
  <si>
    <t>Міжобласні центри та відділення стаціонарної  судово–психіатричної експертизи</t>
  </si>
  <si>
    <t>Дисциплінарний батальйон</t>
  </si>
  <si>
    <t>Військові частини</t>
  </si>
  <si>
    <t xml:space="preserve">Таблиця 21
Нагляд за додержанням законів при застосуванні інших заходів примусового характеру, пов’язаних з обмеженням  особистої свободи громадян </t>
  </si>
  <si>
    <t>Пункти тимчасового тримання прикордонної служби</t>
  </si>
  <si>
    <t>Спец. приміщення прикордонних загонів</t>
  </si>
  <si>
    <t>Ізолятори тимчасового тримання  органів внутрішніх справ</t>
  </si>
  <si>
    <t>Кімнати для затриманих та доставлених чергових частин органів  внутрішніх справ</t>
  </si>
  <si>
    <t>Пункти тимчасового перебування іноземців та осіб без громадянства</t>
  </si>
  <si>
    <t>Приймальники-розподільники для дітей</t>
  </si>
  <si>
    <t>Спец. приймальники для тримання осіб, підданих адмін. арешту</t>
  </si>
  <si>
    <t>Гауптвахти</t>
  </si>
  <si>
    <t>Таблиця 22</t>
  </si>
  <si>
    <t>Звільнено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</si>
  <si>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</si>
  <si>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</si>
  <si>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</si>
  <si>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 Розгляд звернень</t>
  </si>
  <si>
    <t>Таблиця 23</t>
  </si>
  <si>
    <t>Таблиця 24</t>
  </si>
  <si>
    <t>Вирішено звернень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</si>
  <si>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</si>
  <si>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</si>
  <si>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з порушенням порядку їх розгляду</t>
  </si>
  <si>
    <t>Вирішено звернень</t>
  </si>
  <si>
    <t>З питань правозахисної діяльності</t>
  </si>
  <si>
    <t>Про конституційні права і свободи</t>
  </si>
  <si>
    <t>з ряд. 1</t>
  </si>
  <si>
    <t>що надійшли від народних депутатів України</t>
  </si>
  <si>
    <t>з них про:</t>
  </si>
  <si>
    <t>оплату праці</t>
  </si>
  <si>
    <t>охорону праці</t>
  </si>
  <si>
    <t>Задоволено (з вирішених)</t>
  </si>
  <si>
    <t xml:space="preserve">охорону здоров’я </t>
  </si>
  <si>
    <t>соц. захист пільгових категорій громадян</t>
  </si>
  <si>
    <t>з ряд. 3</t>
  </si>
  <si>
    <t>адміністративні правопорушення</t>
  </si>
  <si>
    <t>на незаконне затримання</t>
  </si>
  <si>
    <t>Задоволено повторних звернень на раніше прийняті рішення тієї ж прокуратури  (з ряд. 3)</t>
  </si>
  <si>
    <t>права дітей</t>
  </si>
  <si>
    <t>бюджетна система</t>
  </si>
  <si>
    <t>Задоволено з тих, що раніше відхилялись підпорядкован. прокурорами</t>
  </si>
  <si>
    <t>паливно-енергетична сфера</t>
  </si>
  <si>
    <t>власність</t>
  </si>
  <si>
    <t>Вирішено звернень понад установлений термін</t>
  </si>
  <si>
    <t>З питань охорони довкілля</t>
  </si>
  <si>
    <t>З питань слідства і дізнання</t>
  </si>
  <si>
    <t>На дії і рішення</t>
  </si>
  <si>
    <t>слідчих прокуратури</t>
  </si>
  <si>
    <t>слідчих МВС</t>
  </si>
  <si>
    <t>Приєднано звернень до матеріалів кримінальних справ</t>
  </si>
  <si>
    <t>з них слідчих відділів "ОЗ"</t>
  </si>
  <si>
    <t>органів дізнання МВС</t>
  </si>
  <si>
    <t>Направлено звернень в інші відомства для вирішення</t>
  </si>
  <si>
    <t>з них “УБОЗ”</t>
  </si>
  <si>
    <t>слідчих податкової міліції</t>
  </si>
  <si>
    <t>органів дізнання ПМ</t>
  </si>
  <si>
    <t>органів дізнання МО</t>
  </si>
  <si>
    <t>Повернуто заявникам</t>
  </si>
  <si>
    <t>На застосування незаконних методів розслідування (з ряд.16)</t>
  </si>
  <si>
    <t>З питань додержання законів про нац. безпеку</t>
  </si>
  <si>
    <r>
      <t>УСЬОГО</t>
    </r>
    <r>
      <rPr>
        <sz val="11"/>
        <rFont val="Times New Roman"/>
        <family val="1"/>
      </rPr>
      <t xml:space="preserve"> (ряд. 1+9+10+12)</t>
    </r>
  </si>
  <si>
    <t>У т.ч. на дії і рішення</t>
  </si>
  <si>
    <t>органів служби безпеки</t>
  </si>
  <si>
    <t>Направлено звернень підпорядкованим прокурорам</t>
  </si>
  <si>
    <t>прикордонних військ</t>
  </si>
  <si>
    <t>З питань вирішення справ про контрабанду
(з ряд. 27,28)</t>
  </si>
  <si>
    <t>народних депутатів України</t>
  </si>
  <si>
    <t>З питань надання правової допомоги</t>
  </si>
  <si>
    <t>Залишок звернень на кінець звітного періоду</t>
  </si>
  <si>
    <t>З питань законності вироків та інших судових рішень у кримінал. справах</t>
  </si>
  <si>
    <t>Прийнято звернень громадян на особистому прийомі</t>
  </si>
  <si>
    <t>З питань представництва інтересів громадян та держави в суді</t>
  </si>
  <si>
    <t>особисто прокурорами</t>
  </si>
  <si>
    <t>у т.ч. з питань</t>
  </si>
  <si>
    <t>законності судових рішень</t>
  </si>
  <si>
    <t xml:space="preserve">Задоволено звернень з тих, що прийняті особисто прокурором </t>
  </si>
  <si>
    <t>неправомірності дій службових та інших осіб при здійсненні судоч.</t>
  </si>
  <si>
    <t>З питань охорони та використання земель</t>
  </si>
  <si>
    <t>Виключено з обліку звернень</t>
  </si>
  <si>
    <t>З питань законності постанов суду у справах про адміністративні правопорушення</t>
  </si>
  <si>
    <t>З питань додержання законодавства при виконанні рішень судів та інших органів</t>
  </si>
  <si>
    <t>З питань нагляду за додержанням кримінально-виконавчого законодавства</t>
  </si>
  <si>
    <t>У т.ч.</t>
  </si>
  <si>
    <t>На недозволені заходи впливу адміністрації місць застосування заходів примусового характеру</t>
  </si>
  <si>
    <t>щодо застосування катувань, іншого жорстокого поводження</t>
  </si>
  <si>
    <t>Розділ 7.  Висвітлення діяльності органів прокуратури</t>
  </si>
  <si>
    <t>Додаток</t>
  </si>
  <si>
    <t>Таблиця 25</t>
  </si>
  <si>
    <r>
      <t xml:space="preserve">До звіту «Про роботу прокурора»
</t>
    </r>
    <r>
      <rPr>
        <sz val="12"/>
        <rFont val="Times New Roman"/>
        <family val="1"/>
      </rPr>
      <t>Таблиця 1</t>
    </r>
  </si>
  <si>
    <t>За документами реагування відшкодовано коштів (тис.грн.) (ВСЬОГО) (графа 9 мінус  графа 10 таблиці 1 форми П)</t>
  </si>
  <si>
    <t>Інформація в органи влади</t>
  </si>
  <si>
    <t>Громадянам</t>
  </si>
  <si>
    <t>Фондам соціальної спрямованості</t>
  </si>
  <si>
    <t>Органам державної виконавчої влади, органам місцевого самоврядування та заснованим ними підприємствам, установам, організаціям</t>
  </si>
  <si>
    <t>Виступи  в засобах масової інформації</t>
  </si>
  <si>
    <t>друковані ЗМІ</t>
  </si>
  <si>
    <t>друковані ЗМІ центральні</t>
  </si>
  <si>
    <t>друковані ЗМІ регіональні</t>
  </si>
  <si>
    <t>Таблиця 2</t>
  </si>
  <si>
    <t xml:space="preserve">електронні ЗМІ </t>
  </si>
  <si>
    <t>Показник</t>
  </si>
  <si>
    <t>га</t>
  </si>
  <si>
    <t>сума (тис.грн.)</t>
  </si>
  <si>
    <t>телебачення центральне</t>
  </si>
  <si>
    <t>a</t>
  </si>
  <si>
    <t>телебачення регіональне</t>
  </si>
  <si>
    <t>Попереджено незаконне надання земель (за актами прокурорського реагування)</t>
  </si>
  <si>
    <t>радіо</t>
  </si>
  <si>
    <t>інформаційні агентства</t>
  </si>
  <si>
    <t>інтернет</t>
  </si>
  <si>
    <t>Площа земель, що реально повернуті за вжитими заходами реагування правозахисного характеру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</si>
  <si>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</si>
  <si>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</si>
  <si>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</si>
  <si>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Площа земель, що підлягають поверненню за позовами, які перебувають у провадженні суду</t>
  </si>
  <si>
    <t>Розділ 8. Розгляд запитів на інформацію</t>
  </si>
  <si>
    <t>Площа земель, що підлягають поверненню за рішеннями, що набрали законної сили</t>
  </si>
  <si>
    <t>Таблиця 26</t>
  </si>
  <si>
    <t>Таблиця 27</t>
  </si>
  <si>
    <t>Надано інформацію на запити</t>
  </si>
  <si>
    <t>Відмовлено у задоволенні запиту</t>
  </si>
  <si>
    <t>Надано роз'яснення</t>
  </si>
  <si>
    <t>Площа земель, що реально повернуті за рішеннями суду</t>
  </si>
  <si>
    <t>Розглянуто запитів
(сума рядків 2+5+6)</t>
  </si>
  <si>
    <t>Надано інформацію на запит</t>
  </si>
  <si>
    <t>З питань досудового слідства</t>
  </si>
  <si>
    <t>Площа земель, реально повернутих за рішеннями за висновком прокурора у справах, де ініційовано вступ (не за позовами прокурора)</t>
  </si>
  <si>
    <t>з ряд. 2</t>
  </si>
  <si>
    <t>протягом 48 годин</t>
  </si>
  <si>
    <t>З питань підтримання державного обвинувачення в суді</t>
  </si>
  <si>
    <t>з продовженням строку розгляду запиту</t>
  </si>
  <si>
    <t>З питань організаційно-розпорядчої діяльності</t>
  </si>
  <si>
    <t>Попереджено незаконне надання земель за рішеннями суду (позови немайнового характеру)</t>
  </si>
  <si>
    <t>про надання статистичної інформації</t>
  </si>
  <si>
    <t>Надіслано іншим розпорядникам</t>
  </si>
  <si>
    <t>З кадрових питань</t>
  </si>
  <si>
    <t>Попереджено незаконне надання майна за рішеннями суду (позови немайнового характеру)</t>
  </si>
  <si>
    <t>підпорядкованим прокурорам</t>
  </si>
  <si>
    <t>З інших питань</t>
  </si>
  <si>
    <t>Залишок запитів</t>
  </si>
  <si>
    <t>прийнято рішення про відстрочку в задоволенні запиту</t>
  </si>
  <si>
    <t>Таблиця 28</t>
  </si>
  <si>
    <t>Складено прокурором адмінпротоколів
(ст.212-3 КУпАП)</t>
  </si>
  <si>
    <t>Притягнуто судом осіб до адмінвідповідальності</t>
  </si>
  <si>
    <t>(підпис)</t>
  </si>
  <si>
    <t>(П.І.Б.)</t>
  </si>
  <si>
    <t>Прокурор Львівської області</t>
  </si>
  <si>
    <t>державний радник юстиції</t>
  </si>
  <si>
    <t>3 класу</t>
  </si>
  <si>
    <t>О.А. Василенко</t>
  </si>
  <si>
    <t>Виконавець</t>
  </si>
  <si>
    <t>Лазарчук О.В., Грабар О.П.</t>
  </si>
  <si>
    <r>
      <t>Телефон:</t>
    </r>
    <r>
      <rPr>
        <u val="single"/>
        <sz val="12"/>
        <rFont val="Times New Roman"/>
        <family val="1"/>
      </rPr>
      <t xml:space="preserve">  (032) 235-83-93   </t>
    </r>
    <r>
      <rPr>
        <sz val="12"/>
        <rFont val="Times New Roman"/>
        <family val="1"/>
      </rPr>
      <t>факс</t>
    </r>
    <r>
      <rPr>
        <u val="single"/>
        <sz val="12"/>
        <rFont val="Times New Roman"/>
        <family val="1"/>
      </rPr>
      <t xml:space="preserve">: (032) 235-83-53   </t>
    </r>
    <r>
      <rPr>
        <sz val="12"/>
        <rFont val="Times New Roman"/>
        <family val="1"/>
      </rPr>
      <t>електронна пошта:</t>
    </r>
    <r>
      <rPr>
        <u val="single"/>
        <sz val="12"/>
        <rFont val="Times New Roman"/>
        <family val="1"/>
      </rPr>
      <t xml:space="preserve"> statust@oblprok.lviv.ua</t>
    </r>
  </si>
  <si>
    <r>
      <t xml:space="preserve">Звіт складено в </t>
    </r>
    <r>
      <rPr>
        <u val="single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примірниках</t>
    </r>
  </si>
  <si>
    <t>Прим.№1 Генеральна прокуратура</t>
  </si>
  <si>
    <t>Прим.№2 прокуратура Львівської області</t>
  </si>
  <si>
    <t>ЗВІТНІСТЬ</t>
  </si>
  <si>
    <t>ЗВІТ</t>
  </si>
  <si>
    <t>ПРО РОБОТУ ПРОКУРОРА</t>
  </si>
  <si>
    <t>за 9 місяців 2012 року</t>
  </si>
  <si>
    <t xml:space="preserve">Подають: </t>
  </si>
  <si>
    <t>Терміни
подання</t>
  </si>
  <si>
    <t>Форма № П</t>
  </si>
  <si>
    <t xml:space="preserve"> - прокурори районів у містах з районним поділом - 
    прокурору міста</t>
  </si>
  <si>
    <t>до 2 числа після звітного періоду</t>
  </si>
  <si>
    <t>квартальна</t>
  </si>
  <si>
    <t>- прокурори міст з районним поділом -  
  прокурору обласного рівня</t>
  </si>
  <si>
    <t>до 3 числа після звітного періоду</t>
  </si>
  <si>
    <t>ЗАТВЕРДЖЕНО</t>
  </si>
  <si>
    <t xml:space="preserve"> - міські, районні, міжрайонні та прирівняні до них прокурори -  
    прокурору обласного рівня </t>
  </si>
  <si>
    <t>Наказ Генеральної прокуратури України 
від 14 березня 2005 року № 17, 
від 3 березня 2006 року № 9,
від 26 грудня 2006 року № 67,
від 26 лютого 2008 року № 13,
від 2 березня 2009 року № 15,
від 29 грудня 2009 року № 77,
від 27 січня 2011 року № 6,
від 15 червня 2011 року № 64,
від 31 січня 2012 року № 10,
від 16 травня 2012 року № 47</t>
  </si>
  <si>
    <t xml:space="preserve"> - військові прокурори гарнізонів -  
   військовому прокурору регіону</t>
  </si>
  <si>
    <t xml:space="preserve"> - прокурори Автономної Республіки Крим, областей, міст Києва,  
    Севастополя, Дніпровський екологічний прокурор  - 
    до Генеральної прокуратури України</t>
  </si>
  <si>
    <t>до 5 числа після звітного періоду</t>
  </si>
  <si>
    <t xml:space="preserve"> - військові прокурори регіонів  - 
   до Головного управління військових прокуратур </t>
  </si>
  <si>
    <t xml:space="preserve"> - Головне управління військових прокуратур - 
    до відділу статистичної інформації та аналітичної роботи 
    організаційно-контрольного управління Генеральної прокуратури 
    України</t>
  </si>
  <si>
    <t>до 6 числа після звітного періоду</t>
  </si>
  <si>
    <t xml:space="preserve"> - начальники управлінь та відділів Генеральної прокуратури України -  
до відділу статистичної інформації організаційно-контрольного управління</t>
  </si>
  <si>
    <t>за погодженням з Держкомстатом України</t>
  </si>
  <si>
    <t xml:space="preserve"> - Генеральна прокуратура України – 
   до Держстату України</t>
  </si>
  <si>
    <t>на 35 день після звітного періоду (за півріччя, рік)</t>
  </si>
  <si>
    <t xml:space="preserve">Респондент: </t>
  </si>
  <si>
    <t>Найменування:</t>
  </si>
  <si>
    <t>Місцезнаходження:</t>
  </si>
  <si>
    <t>79000, м.Львів, пр-т Шевченка,17-19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</si>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</sst>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5">
    <font>
      <sz val="10"/>
      <name val="Arial Cyr"/>
      <family val="0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 Cyr"/>
      <family val="0"/>
    </font>
    <font>
      <i/>
      <sz val="14"/>
      <name val="Arial"/>
      <family val="2"/>
    </font>
    <font>
      <vertAlign val="superscript"/>
      <sz val="12"/>
      <name val="Times New Roman"/>
      <family val="1"/>
    </font>
    <font>
      <sz val="11"/>
      <name val="Times New Roman Cyr"/>
      <family val="0"/>
    </font>
    <font>
      <i/>
      <sz val="8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b/>
      <sz val="14"/>
      <name val="Times New Roman Cyr"/>
      <family val="0"/>
    </font>
    <font>
      <sz val="10"/>
      <name val="Arial"/>
      <family val="0"/>
    </font>
    <font>
      <b/>
      <i/>
      <sz val="16"/>
      <name val="Times New Roman"/>
      <family val="1"/>
    </font>
    <font>
      <u val="single"/>
      <sz val="12"/>
      <name val="Times New Roman"/>
      <family val="1"/>
    </font>
    <font>
      <sz val="20"/>
      <name val="Times New Roman Cyr"/>
      <family val="0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sz val="8"/>
      <name val="Times New Roman Cyr"/>
      <family val="1"/>
    </font>
    <font>
      <i/>
      <sz val="11"/>
      <name val="Times New Roman Cyr"/>
      <family val="0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27" borderId="0" applyNumberFormat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28" borderId="6" applyNumberFormat="0" applyAlignment="0" applyProtection="0"/>
    <xf numFmtId="0" fontId="67" fillId="0" borderId="0" applyNumberFormat="0" applyFill="0" applyBorder="0" applyAlignment="0" applyProtection="0"/>
    <xf numFmtId="0" fontId="68" fillId="29" borderId="1" applyNumberFormat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9" fillId="0" borderId="7" applyNumberFormat="0" applyFill="0" applyAlignment="0" applyProtection="0"/>
    <xf numFmtId="0" fontId="70" fillId="30" borderId="0" applyNumberFormat="0" applyBorder="0" applyAlignment="0" applyProtection="0"/>
    <xf numFmtId="0" fontId="0" fillId="31" borderId="8" applyNumberFormat="0" applyFont="0" applyAlignment="0" applyProtection="0"/>
    <xf numFmtId="0" fontId="71" fillId="29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0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/>
      <protection/>
    </xf>
    <xf numFmtId="0" fontId="4" fillId="34" borderId="0" xfId="54" applyFont="1" applyFill="1" applyAlignment="1" applyProtection="1">
      <alignment vertical="center"/>
      <protection locked="0"/>
    </xf>
    <xf numFmtId="49" fontId="0" fillId="0" borderId="0" xfId="0" applyNumberFormat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0" xfId="54" applyFont="1" applyProtection="1">
      <alignment/>
      <protection locked="0"/>
    </xf>
    <xf numFmtId="0" fontId="6" fillId="35" borderId="10" xfId="0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4" fillId="0" borderId="0" xfId="54" applyFont="1" applyFill="1" applyBorder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35" borderId="11" xfId="0" applyFont="1" applyFill="1" applyBorder="1" applyAlignment="1" applyProtection="1">
      <alignment horizontal="center" vertical="center" textRotation="90"/>
      <protection/>
    </xf>
    <xf numFmtId="0" fontId="7" fillId="35" borderId="12" xfId="0" applyFont="1" applyFill="1" applyBorder="1" applyAlignment="1" applyProtection="1">
      <alignment horizontal="left" vertical="top" wrapText="1"/>
      <protection/>
    </xf>
    <xf numFmtId="0" fontId="7" fillId="35" borderId="0" xfId="0" applyFont="1" applyFill="1" applyBorder="1" applyAlignment="1" applyProtection="1">
      <alignment horizontal="left" vertical="top" wrapText="1"/>
      <protection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textRotation="90" wrapText="1"/>
      <protection/>
    </xf>
    <xf numFmtId="0" fontId="1" fillId="35" borderId="14" xfId="0" applyFont="1" applyFill="1" applyBorder="1" applyAlignment="1" applyProtection="1">
      <alignment horizontal="center" vertical="center"/>
      <protection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1" fillId="0" borderId="0" xfId="54" applyFont="1" applyFill="1" applyBorder="1" applyProtection="1">
      <alignment/>
      <protection locked="0"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1" fillId="35" borderId="17" xfId="0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 vertical="center"/>
      <protection/>
    </xf>
    <xf numFmtId="0" fontId="1" fillId="35" borderId="19" xfId="0" applyFont="1" applyFill="1" applyBorder="1" applyAlignment="1" applyProtection="1">
      <alignment horizontal="center" vertical="center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12" fillId="35" borderId="16" xfId="0" applyFont="1" applyFill="1" applyBorder="1" applyAlignment="1" applyProtection="1">
      <alignment horizontal="left" vertical="center"/>
      <protection/>
    </xf>
    <xf numFmtId="0" fontId="12" fillId="35" borderId="21" xfId="0" applyFont="1" applyFill="1" applyBorder="1" applyAlignment="1" applyProtection="1">
      <alignment horizontal="left" vertical="center"/>
      <protection/>
    </xf>
    <xf numFmtId="0" fontId="12" fillId="35" borderId="22" xfId="0" applyFont="1" applyFill="1" applyBorder="1" applyAlignment="1" applyProtection="1">
      <alignment horizontal="left" vertical="center"/>
      <protection/>
    </xf>
    <xf numFmtId="0" fontId="1" fillId="35" borderId="23" xfId="0" applyFont="1" applyFill="1" applyBorder="1" applyAlignment="1" applyProtection="1">
      <alignment horizontal="center" vertical="center"/>
      <protection/>
    </xf>
    <xf numFmtId="3" fontId="13" fillId="35" borderId="18" xfId="0" applyNumberFormat="1" applyFont="1" applyFill="1" applyBorder="1" applyAlignment="1" applyProtection="1">
      <alignment horizontal="center" vertical="center"/>
      <protection locked="0"/>
    </xf>
    <xf numFmtId="3" fontId="13" fillId="35" borderId="19" xfId="0" applyNumberFormat="1" applyFont="1" applyFill="1" applyBorder="1" applyAlignment="1" applyProtection="1">
      <alignment horizontal="center" vertical="center"/>
      <protection locked="0"/>
    </xf>
    <xf numFmtId="3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35" borderId="24" xfId="0" applyFont="1" applyFill="1" applyBorder="1" applyAlignment="1" applyProtection="1">
      <alignment horizontal="center" vertical="center"/>
      <protection/>
    </xf>
    <xf numFmtId="3" fontId="11" fillId="35" borderId="25" xfId="0" applyNumberFormat="1" applyFont="1" applyFill="1" applyBorder="1" applyAlignment="1" applyProtection="1">
      <alignment horizontal="center" vertical="center"/>
      <protection locked="0"/>
    </xf>
    <xf numFmtId="3" fontId="11" fillId="35" borderId="26" xfId="0" applyNumberFormat="1" applyFont="1" applyFill="1" applyBorder="1" applyAlignment="1" applyProtection="1">
      <alignment horizontal="center" vertical="center"/>
      <protection locked="0"/>
    </xf>
    <xf numFmtId="3" fontId="11" fillId="35" borderId="27" xfId="0" applyNumberFormat="1" applyFont="1" applyFill="1" applyBorder="1" applyAlignment="1" applyProtection="1">
      <alignment horizontal="center" vertical="center"/>
      <protection locked="0"/>
    </xf>
    <xf numFmtId="0" fontId="1" fillId="35" borderId="28" xfId="0" applyFont="1" applyFill="1" applyBorder="1" applyAlignment="1" applyProtection="1">
      <alignment horizontal="center" vertical="center"/>
      <protection/>
    </xf>
    <xf numFmtId="3" fontId="11" fillId="35" borderId="29" xfId="0" applyNumberFormat="1" applyFont="1" applyFill="1" applyBorder="1" applyAlignment="1" applyProtection="1">
      <alignment horizontal="center" vertical="center"/>
      <protection locked="0"/>
    </xf>
    <xf numFmtId="3" fontId="11" fillId="35" borderId="30" xfId="0" applyNumberFormat="1" applyFont="1" applyFill="1" applyBorder="1" applyAlignment="1" applyProtection="1">
      <alignment horizontal="center" vertical="center"/>
      <protection locked="0"/>
    </xf>
    <xf numFmtId="3" fontId="11" fillId="35" borderId="31" xfId="0" applyNumberFormat="1" applyFont="1" applyFill="1" applyBorder="1" applyAlignment="1" applyProtection="1">
      <alignment horizontal="center" vertical="center"/>
      <protection locked="0"/>
    </xf>
    <xf numFmtId="0" fontId="1" fillId="35" borderId="30" xfId="0" applyFont="1" applyFill="1" applyBorder="1" applyAlignment="1" applyProtection="1">
      <alignment horizontal="center" vertical="center" wrapText="1"/>
      <protection/>
    </xf>
    <xf numFmtId="0" fontId="1" fillId="35" borderId="31" xfId="0" applyFont="1" applyFill="1" applyBorder="1" applyAlignment="1" applyProtection="1">
      <alignment horizontal="left" vertical="center" wrapText="1"/>
      <protection/>
    </xf>
    <xf numFmtId="0" fontId="1" fillId="35" borderId="30" xfId="0" applyFont="1" applyFill="1" applyBorder="1" applyAlignment="1" applyProtection="1">
      <alignment horizontal="center" vertical="center" textRotation="90" wrapText="1"/>
      <protection/>
    </xf>
    <xf numFmtId="0" fontId="1" fillId="35" borderId="32" xfId="0" applyFont="1" applyFill="1" applyBorder="1" applyAlignment="1" applyProtection="1">
      <alignment vertical="center" wrapText="1"/>
      <protection/>
    </xf>
    <xf numFmtId="0" fontId="1" fillId="35" borderId="33" xfId="0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" fillId="35" borderId="31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/>
      <protection locked="0"/>
    </xf>
    <xf numFmtId="0" fontId="11" fillId="35" borderId="31" xfId="0" applyFont="1" applyFill="1" applyBorder="1" applyAlignment="1" applyProtection="1">
      <alignment horizontal="left" vertical="center" wrapText="1"/>
      <protection/>
    </xf>
    <xf numFmtId="0" fontId="1" fillId="35" borderId="34" xfId="0" applyFont="1" applyFill="1" applyBorder="1" applyAlignment="1" applyProtection="1">
      <alignment horizontal="center" vertical="center"/>
      <protection/>
    </xf>
    <xf numFmtId="3" fontId="11" fillId="35" borderId="35" xfId="0" applyNumberFormat="1" applyFont="1" applyFill="1" applyBorder="1" applyAlignment="1" applyProtection="1">
      <alignment horizontal="center" vertical="center"/>
      <protection locked="0"/>
    </xf>
    <xf numFmtId="3" fontId="11" fillId="35" borderId="14" xfId="0" applyNumberFormat="1" applyFont="1" applyFill="1" applyBorder="1" applyAlignment="1" applyProtection="1">
      <alignment horizontal="center" vertical="center"/>
      <protection locked="0"/>
    </xf>
    <xf numFmtId="3" fontId="11" fillId="35" borderId="15" xfId="0" applyNumberFormat="1" applyFont="1" applyFill="1" applyBorder="1" applyAlignment="1" applyProtection="1">
      <alignment horizontal="center" vertical="center"/>
      <protection locked="0"/>
    </xf>
    <xf numFmtId="3" fontId="1" fillId="35" borderId="14" xfId="0" applyNumberFormat="1" applyFont="1" applyFill="1" applyBorder="1" applyAlignment="1" applyProtection="1">
      <alignment horizontal="center" vertical="center"/>
      <protection locked="0"/>
    </xf>
    <xf numFmtId="3" fontId="13" fillId="35" borderId="18" xfId="0" applyNumberFormat="1" applyFont="1" applyFill="1" applyBorder="1" applyAlignment="1" applyProtection="1">
      <alignment horizontal="center" vertical="center"/>
      <protection/>
    </xf>
    <xf numFmtId="3" fontId="13" fillId="35" borderId="19" xfId="0" applyNumberFormat="1" applyFont="1" applyFill="1" applyBorder="1" applyAlignment="1" applyProtection="1">
      <alignment horizontal="center" vertical="center"/>
      <protection/>
    </xf>
    <xf numFmtId="3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" fillId="0" borderId="0" xfId="54" applyFont="1" applyFill="1" applyBorder="1" applyProtection="1">
      <alignment/>
      <protection/>
    </xf>
    <xf numFmtId="0" fontId="4" fillId="0" borderId="0" xfId="54" applyFont="1" applyProtection="1">
      <alignment/>
      <protection/>
    </xf>
    <xf numFmtId="3" fontId="11" fillId="35" borderId="36" xfId="0" applyNumberFormat="1" applyFont="1" applyFill="1" applyBorder="1" applyAlignment="1" applyProtection="1">
      <alignment horizontal="center" vertical="center"/>
      <protection locked="0"/>
    </xf>
    <xf numFmtId="0" fontId="1" fillId="35" borderId="33" xfId="0" applyFont="1" applyFill="1" applyBorder="1" applyAlignment="1" applyProtection="1">
      <alignment horizontal="left" vertical="center"/>
      <protection/>
    </xf>
    <xf numFmtId="3" fontId="11" fillId="35" borderId="37" xfId="0" applyNumberFormat="1" applyFont="1" applyFill="1" applyBorder="1" applyAlignment="1" applyProtection="1">
      <alignment horizontal="center" vertical="center"/>
      <protection locked="0"/>
    </xf>
    <xf numFmtId="3" fontId="1" fillId="35" borderId="15" xfId="0" applyNumberFormat="1" applyFont="1" applyFill="1" applyBorder="1" applyAlignment="1" applyProtection="1">
      <alignment horizontal="center" vertical="center"/>
      <protection locked="0"/>
    </xf>
    <xf numFmtId="3" fontId="13" fillId="35" borderId="16" xfId="0" applyNumberFormat="1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textRotation="90"/>
      <protection/>
    </xf>
    <xf numFmtId="0" fontId="8" fillId="35" borderId="0" xfId="0" applyFont="1" applyFill="1" applyBorder="1" applyAlignment="1" applyProtection="1">
      <alignment horizontal="center" vertical="center" textRotation="90" wrapText="1"/>
      <protection/>
    </xf>
    <xf numFmtId="0" fontId="8" fillId="35" borderId="0" xfId="0" applyFont="1" applyFill="1" applyBorder="1" applyAlignment="1" applyProtection="1">
      <alignment vertical="center" wrapText="1"/>
      <protection/>
    </xf>
    <xf numFmtId="0" fontId="1" fillId="35" borderId="31" xfId="0" applyFont="1" applyFill="1" applyBorder="1" applyAlignment="1" applyProtection="1">
      <alignment horizontal="left" vertical="center"/>
      <protection/>
    </xf>
    <xf numFmtId="0" fontId="15" fillId="35" borderId="0" xfId="0" applyFont="1" applyFill="1" applyBorder="1" applyAlignment="1" applyProtection="1">
      <alignment horizontal="center" vertical="center"/>
      <protection/>
    </xf>
    <xf numFmtId="3" fontId="16" fillId="35" borderId="0" xfId="0" applyNumberFormat="1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/>
      <protection/>
    </xf>
    <xf numFmtId="0" fontId="7" fillId="35" borderId="38" xfId="0" applyFont="1" applyFill="1" applyBorder="1" applyAlignment="1" applyProtection="1">
      <alignment horizontal="left" vertical="top" wrapText="1"/>
      <protection/>
    </xf>
    <xf numFmtId="0" fontId="1" fillId="35" borderId="39" xfId="0" applyFont="1" applyFill="1" applyBorder="1" applyAlignment="1" applyProtection="1">
      <alignment horizontal="center" vertical="center"/>
      <protection/>
    </xf>
    <xf numFmtId="3" fontId="1" fillId="35" borderId="30" xfId="0" applyNumberFormat="1" applyFont="1" applyFill="1" applyBorder="1" applyAlignment="1" applyProtection="1">
      <alignment horizontal="center" vertical="center"/>
      <protection locked="0"/>
    </xf>
    <xf numFmtId="0" fontId="1" fillId="35" borderId="30" xfId="0" applyFont="1" applyFill="1" applyBorder="1" applyAlignment="1" applyProtection="1">
      <alignment vertical="center" wrapText="1"/>
      <protection/>
    </xf>
    <xf numFmtId="0" fontId="1" fillId="35" borderId="40" xfId="0" applyFont="1" applyFill="1" applyBorder="1" applyAlignment="1" applyProtection="1">
      <alignment horizontal="center" vertical="center"/>
      <protection/>
    </xf>
    <xf numFmtId="0" fontId="1" fillId="35" borderId="41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Alignment="1" applyProtection="1">
      <alignment horizontal="center" vertical="center"/>
      <protection/>
    </xf>
    <xf numFmtId="0" fontId="1" fillId="35" borderId="29" xfId="0" applyFont="1" applyFill="1" applyBorder="1" applyAlignment="1" applyProtection="1">
      <alignment horizontal="center" vertical="center" wrapText="1"/>
      <protection/>
    </xf>
    <xf numFmtId="0" fontId="1" fillId="35" borderId="35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/>
      <protection/>
    </xf>
    <xf numFmtId="0" fontId="1" fillId="35" borderId="42" xfId="0" applyFont="1" applyFill="1" applyBorder="1" applyAlignment="1" applyProtection="1">
      <alignment horizontal="center" vertical="center"/>
      <protection/>
    </xf>
    <xf numFmtId="3" fontId="1" fillId="35" borderId="25" xfId="0" applyNumberFormat="1" applyFont="1" applyFill="1" applyBorder="1" applyAlignment="1" applyProtection="1">
      <alignment horizontal="center" vertical="center"/>
      <protection locked="0"/>
    </xf>
    <xf numFmtId="3" fontId="1" fillId="35" borderId="26" xfId="0" applyNumberFormat="1" applyFont="1" applyFill="1" applyBorder="1" applyAlignment="1" applyProtection="1">
      <alignment horizontal="center" vertical="center"/>
      <protection locked="0"/>
    </xf>
    <xf numFmtId="3" fontId="1" fillId="35" borderId="27" xfId="0" applyNumberFormat="1" applyFont="1" applyFill="1" applyBorder="1" applyAlignment="1" applyProtection="1">
      <alignment horizontal="center" vertical="center"/>
      <protection locked="0"/>
    </xf>
    <xf numFmtId="0" fontId="1" fillId="35" borderId="43" xfId="0" applyFont="1" applyFill="1" applyBorder="1" applyAlignment="1" applyProtection="1">
      <alignment horizontal="center" vertical="center"/>
      <protection/>
    </xf>
    <xf numFmtId="3" fontId="1" fillId="35" borderId="29" xfId="0" applyNumberFormat="1" applyFont="1" applyFill="1" applyBorder="1" applyAlignment="1" applyProtection="1">
      <alignment horizontal="center" vertical="center"/>
      <protection locked="0"/>
    </xf>
    <xf numFmtId="3" fontId="1" fillId="35" borderId="31" xfId="0" applyNumberFormat="1" applyFont="1" applyFill="1" applyBorder="1" applyAlignment="1" applyProtection="1">
      <alignment horizontal="center" vertical="center"/>
      <protection locked="0"/>
    </xf>
    <xf numFmtId="0" fontId="1" fillId="35" borderId="30" xfId="0" applyFont="1" applyFill="1" applyBorder="1" applyAlignment="1" applyProtection="1">
      <alignment horizontal="center" vertical="center"/>
      <protection/>
    </xf>
    <xf numFmtId="0" fontId="1" fillId="35" borderId="44" xfId="0" applyFont="1" applyFill="1" applyBorder="1" applyAlignment="1" applyProtection="1">
      <alignment horizontal="center" vertical="center"/>
      <protection/>
    </xf>
    <xf numFmtId="3" fontId="1" fillId="35" borderId="35" xfId="0" applyNumberFormat="1" applyFont="1" applyFill="1" applyBorder="1" applyAlignment="1" applyProtection="1">
      <alignment horizontal="center" vertical="center"/>
      <protection locked="0"/>
    </xf>
    <xf numFmtId="0" fontId="1" fillId="35" borderId="45" xfId="0" applyFont="1" applyFill="1" applyBorder="1" applyAlignment="1" applyProtection="1">
      <alignment horizontal="center" vertical="center"/>
      <protection/>
    </xf>
    <xf numFmtId="3" fontId="12" fillId="35" borderId="18" xfId="0" applyNumberFormat="1" applyFont="1" applyFill="1" applyBorder="1" applyAlignment="1" applyProtection="1">
      <alignment horizontal="center" vertical="center"/>
      <protection/>
    </xf>
    <xf numFmtId="3" fontId="12" fillId="35" borderId="19" xfId="0" applyNumberFormat="1" applyFont="1" applyFill="1" applyBorder="1" applyAlignment="1" applyProtection="1">
      <alignment horizontal="center" vertical="center"/>
      <protection/>
    </xf>
    <xf numFmtId="3" fontId="12" fillId="35" borderId="20" xfId="0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16" fillId="35" borderId="0" xfId="0" applyFont="1" applyFill="1" applyAlignment="1" applyProtection="1">
      <alignment horizontal="right"/>
      <protection/>
    </xf>
    <xf numFmtId="0" fontId="4" fillId="35" borderId="46" xfId="0" applyFont="1" applyFill="1" applyBorder="1" applyAlignment="1" applyProtection="1">
      <alignment horizontal="center" vertical="center" textRotation="90" wrapText="1"/>
      <protection/>
    </xf>
    <xf numFmtId="0" fontId="4" fillId="35" borderId="29" xfId="0" applyFont="1" applyFill="1" applyBorder="1" applyAlignment="1" applyProtection="1">
      <alignment horizontal="center" vertical="center" wrapText="1"/>
      <protection/>
    </xf>
    <xf numFmtId="0" fontId="4" fillId="35" borderId="30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1" fillId="35" borderId="47" xfId="0" applyFont="1" applyFill="1" applyBorder="1" applyAlignment="1" applyProtection="1">
      <alignment horizontal="center" vertical="center"/>
      <protection/>
    </xf>
    <xf numFmtId="3" fontId="4" fillId="35" borderId="25" xfId="0" applyNumberFormat="1" applyFont="1" applyFill="1" applyBorder="1" applyAlignment="1" applyProtection="1">
      <alignment horizontal="center" vertical="center"/>
      <protection locked="0"/>
    </xf>
    <xf numFmtId="3" fontId="4" fillId="35" borderId="26" xfId="0" applyNumberFormat="1" applyFont="1" applyFill="1" applyBorder="1" applyAlignment="1" applyProtection="1">
      <alignment horizontal="center" vertical="center"/>
      <protection locked="0"/>
    </xf>
    <xf numFmtId="3" fontId="4" fillId="35" borderId="27" xfId="0" applyNumberFormat="1" applyFont="1" applyFill="1" applyBorder="1" applyAlignment="1" applyProtection="1">
      <alignment horizontal="center" vertical="center"/>
      <protection locked="0"/>
    </xf>
    <xf numFmtId="3" fontId="4" fillId="35" borderId="29" xfId="0" applyNumberFormat="1" applyFont="1" applyFill="1" applyBorder="1" applyAlignment="1" applyProtection="1">
      <alignment horizontal="center" vertical="center"/>
      <protection locked="0"/>
    </xf>
    <xf numFmtId="3" fontId="4" fillId="35" borderId="30" xfId="0" applyNumberFormat="1" applyFont="1" applyFill="1" applyBorder="1" applyAlignment="1" applyProtection="1">
      <alignment horizontal="center" vertical="center"/>
      <protection locked="0"/>
    </xf>
    <xf numFmtId="3" fontId="4" fillId="35" borderId="31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 textRotation="90" wrapText="1"/>
      <protection/>
    </xf>
    <xf numFmtId="3" fontId="4" fillId="35" borderId="35" xfId="0" applyNumberFormat="1" applyFont="1" applyFill="1" applyBorder="1" applyAlignment="1" applyProtection="1">
      <alignment horizontal="center" vertical="center"/>
      <protection locked="0"/>
    </xf>
    <xf numFmtId="3" fontId="4" fillId="35" borderId="14" xfId="0" applyNumberFormat="1" applyFont="1" applyFill="1" applyBorder="1" applyAlignment="1" applyProtection="1">
      <alignment horizontal="center" vertical="center"/>
      <protection locked="0"/>
    </xf>
    <xf numFmtId="3" fontId="4" fillId="35" borderId="15" xfId="0" applyNumberFormat="1" applyFont="1" applyFill="1" applyBorder="1" applyAlignment="1" applyProtection="1">
      <alignment horizontal="center" vertical="center"/>
      <protection locked="0"/>
    </xf>
    <xf numFmtId="3" fontId="15" fillId="35" borderId="48" xfId="0" applyNumberFormat="1" applyFont="1" applyFill="1" applyBorder="1" applyAlignment="1" applyProtection="1">
      <alignment horizontal="center" vertical="center"/>
      <protection/>
    </xf>
    <xf numFmtId="3" fontId="15" fillId="35" borderId="19" xfId="0" applyNumberFormat="1" applyFont="1" applyFill="1" applyBorder="1" applyAlignment="1" applyProtection="1">
      <alignment horizontal="center" vertical="center"/>
      <protection/>
    </xf>
    <xf numFmtId="3" fontId="15" fillId="35" borderId="20" xfId="0" applyNumberFormat="1" applyFont="1" applyFill="1" applyBorder="1" applyAlignment="1" applyProtection="1">
      <alignment horizontal="center" vertical="center"/>
      <protection/>
    </xf>
    <xf numFmtId="0" fontId="12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 vertical="center" textRotation="90" wrapText="1"/>
      <protection/>
    </xf>
    <xf numFmtId="0" fontId="12" fillId="35" borderId="12" xfId="0" applyFont="1" applyFill="1" applyBorder="1" applyAlignment="1" applyProtection="1">
      <alignment vertical="top"/>
      <protection/>
    </xf>
    <xf numFmtId="0" fontId="1" fillId="35" borderId="38" xfId="0" applyFont="1" applyFill="1" applyBorder="1" applyAlignment="1" applyProtection="1">
      <alignment/>
      <protection/>
    </xf>
    <xf numFmtId="0" fontId="4" fillId="35" borderId="35" xfId="0" applyFont="1" applyFill="1" applyBorder="1" applyAlignment="1" applyProtection="1">
      <alignment horizontal="center" vertical="center" textRotation="90" wrapText="1"/>
      <protection/>
    </xf>
    <xf numFmtId="0" fontId="9" fillId="35" borderId="14" xfId="0" applyFont="1" applyFill="1" applyBorder="1" applyAlignment="1" applyProtection="1">
      <alignment horizontal="center" vertical="center" textRotation="90" wrapText="1"/>
      <protection/>
    </xf>
    <xf numFmtId="0" fontId="10" fillId="35" borderId="14" xfId="0" applyFont="1" applyFill="1" applyBorder="1" applyAlignment="1" applyProtection="1">
      <alignment horizontal="center" vertical="center" wrapText="1"/>
      <protection/>
    </xf>
    <xf numFmtId="0" fontId="1" fillId="35" borderId="49" xfId="0" applyFont="1" applyFill="1" applyBorder="1" applyAlignment="1" applyProtection="1">
      <alignment horizontal="center" vertical="center"/>
      <protection/>
    </xf>
    <xf numFmtId="0" fontId="1" fillId="35" borderId="46" xfId="0" applyFont="1" applyFill="1" applyBorder="1" applyAlignment="1" applyProtection="1">
      <alignment horizontal="center" vertical="center"/>
      <protection/>
    </xf>
    <xf numFmtId="0" fontId="1" fillId="35" borderId="50" xfId="0" applyFont="1" applyFill="1" applyBorder="1" applyAlignment="1" applyProtection="1">
      <alignment horizontal="center"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3" fontId="1" fillId="35" borderId="0" xfId="0" applyNumberFormat="1" applyFont="1" applyFill="1" applyBorder="1" applyAlignment="1" applyProtection="1">
      <alignment horizontal="center" vertical="center"/>
      <protection locked="0"/>
    </xf>
    <xf numFmtId="0" fontId="1" fillId="35" borderId="27" xfId="0" applyFont="1" applyFill="1" applyBorder="1" applyAlignment="1" applyProtection="1">
      <alignment vertical="center"/>
      <protection/>
    </xf>
    <xf numFmtId="0" fontId="1" fillId="35" borderId="31" xfId="0" applyFont="1" applyFill="1" applyBorder="1" applyAlignment="1" applyProtection="1">
      <alignment vertical="center"/>
      <protection/>
    </xf>
    <xf numFmtId="0" fontId="10" fillId="35" borderId="29" xfId="0" applyFont="1" applyFill="1" applyBorder="1" applyAlignment="1" applyProtection="1">
      <alignment horizontal="center" vertical="center" textRotation="90" wrapText="1"/>
      <protection/>
    </xf>
    <xf numFmtId="0" fontId="1" fillId="35" borderId="51" xfId="0" applyFont="1" applyFill="1" applyBorder="1" applyAlignment="1" applyProtection="1">
      <alignment vertical="center"/>
      <protection/>
    </xf>
    <xf numFmtId="0" fontId="1" fillId="35" borderId="51" xfId="0" applyFont="1" applyFill="1" applyBorder="1" applyAlignment="1" applyProtection="1">
      <alignment vertical="center" wrapText="1"/>
      <protection/>
    </xf>
    <xf numFmtId="0" fontId="1" fillId="35" borderId="35" xfId="0" applyFont="1" applyFill="1" applyBorder="1" applyAlignment="1" applyProtection="1">
      <alignment horizontal="center" vertical="center" textRotation="90" wrapText="1"/>
      <protection/>
    </xf>
    <xf numFmtId="3" fontId="12" fillId="35" borderId="0" xfId="0" applyNumberFormat="1" applyFont="1" applyFill="1" applyBorder="1" applyAlignment="1" applyProtection="1">
      <alignment horizontal="center" vertical="center"/>
      <protection/>
    </xf>
    <xf numFmtId="0" fontId="1" fillId="35" borderId="14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Border="1" applyAlignment="1">
      <alignment horizontal="center" vertical="center" textRotation="90" wrapText="1"/>
    </xf>
    <xf numFmtId="0" fontId="1" fillId="35" borderId="15" xfId="0" applyFont="1" applyFill="1" applyBorder="1" applyAlignment="1" applyProtection="1">
      <alignment horizontal="center" vertical="center" textRotation="90" wrapText="1"/>
      <protection/>
    </xf>
    <xf numFmtId="0" fontId="19" fillId="35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35" borderId="52" xfId="0" applyFont="1" applyFill="1" applyBorder="1" applyAlignment="1" applyProtection="1">
      <alignment vertical="top"/>
      <protection/>
    </xf>
    <xf numFmtId="0" fontId="6" fillId="35" borderId="53" xfId="0" applyFont="1" applyFill="1" applyBorder="1" applyAlignment="1" applyProtection="1">
      <alignment/>
      <protection/>
    </xf>
    <xf numFmtId="0" fontId="12" fillId="35" borderId="12" xfId="0" applyFont="1" applyFill="1" applyBorder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left"/>
      <protection/>
    </xf>
    <xf numFmtId="0" fontId="1" fillId="35" borderId="54" xfId="0" applyFont="1" applyFill="1" applyBorder="1" applyAlignment="1" applyProtection="1">
      <alignment horizontal="center" vertic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3" fontId="13" fillId="35" borderId="48" xfId="0" applyNumberFormat="1" applyFont="1" applyFill="1" applyBorder="1" applyAlignment="1" applyProtection="1">
      <alignment horizontal="center" vertical="center"/>
      <protection locked="0"/>
    </xf>
    <xf numFmtId="3" fontId="13" fillId="35" borderId="21" xfId="0" applyNumberFormat="1" applyFont="1" applyFill="1" applyBorder="1" applyAlignment="1" applyProtection="1">
      <alignment horizontal="center" vertical="center"/>
      <protection locked="0"/>
    </xf>
    <xf numFmtId="3" fontId="13" fillId="35" borderId="47" xfId="0" applyNumberFormat="1" applyFont="1" applyFill="1" applyBorder="1" applyAlignment="1" applyProtection="1">
      <alignment horizontal="center" vertical="center"/>
      <protection locked="0"/>
    </xf>
    <xf numFmtId="1" fontId="1" fillId="35" borderId="39" xfId="0" applyNumberFormat="1" applyFont="1" applyFill="1" applyBorder="1" applyAlignment="1" applyProtection="1">
      <alignment horizontal="center" vertical="center"/>
      <protection/>
    </xf>
    <xf numFmtId="3" fontId="17" fillId="35" borderId="25" xfId="0" applyNumberFormat="1" applyFont="1" applyFill="1" applyBorder="1" applyAlignment="1" applyProtection="1">
      <alignment horizontal="center" vertical="center"/>
      <protection locked="0"/>
    </xf>
    <xf numFmtId="3" fontId="17" fillId="35" borderId="26" xfId="0" applyNumberFormat="1" applyFont="1" applyFill="1" applyBorder="1" applyAlignment="1" applyProtection="1">
      <alignment horizontal="center" vertical="center"/>
      <protection locked="0"/>
    </xf>
    <xf numFmtId="3" fontId="17" fillId="35" borderId="27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5" borderId="55" xfId="0" applyFont="1" applyFill="1" applyBorder="1" applyAlignment="1" applyProtection="1">
      <alignment horizontal="left" vertical="center" wrapText="1"/>
      <protection/>
    </xf>
    <xf numFmtId="0" fontId="1" fillId="35" borderId="28" xfId="0" applyNumberFormat="1" applyFont="1" applyFill="1" applyBorder="1" applyAlignment="1" applyProtection="1">
      <alignment horizontal="center" vertical="center"/>
      <protection/>
    </xf>
    <xf numFmtId="3" fontId="17" fillId="35" borderId="29" xfId="0" applyNumberFormat="1" applyFont="1" applyFill="1" applyBorder="1" applyAlignment="1" applyProtection="1">
      <alignment horizontal="center" vertical="center"/>
      <protection locked="0"/>
    </xf>
    <xf numFmtId="3" fontId="17" fillId="35" borderId="30" xfId="0" applyNumberFormat="1" applyFont="1" applyFill="1" applyBorder="1" applyAlignment="1" applyProtection="1">
      <alignment horizontal="center" vertical="center"/>
      <protection locked="0"/>
    </xf>
    <xf numFmtId="3" fontId="17" fillId="35" borderId="31" xfId="0" applyNumberFormat="1" applyFont="1" applyFill="1" applyBorder="1" applyAlignment="1" applyProtection="1">
      <alignment horizontal="center" vertical="center"/>
      <protection locked="0"/>
    </xf>
    <xf numFmtId="0" fontId="17" fillId="35" borderId="30" xfId="0" applyFont="1" applyFill="1" applyBorder="1" applyAlignment="1" applyProtection="1">
      <alignment horizontal="center" vertical="center" wrapText="1"/>
      <protection/>
    </xf>
    <xf numFmtId="0" fontId="1" fillId="35" borderId="56" xfId="0" applyFont="1" applyFill="1" applyBorder="1" applyAlignment="1" applyProtection="1">
      <alignment horizontal="left" vertical="center"/>
      <protection/>
    </xf>
    <xf numFmtId="1" fontId="1" fillId="35" borderId="28" xfId="0" applyNumberFormat="1" applyFont="1" applyFill="1" applyBorder="1" applyAlignment="1" applyProtection="1">
      <alignment horizontal="center" vertical="center"/>
      <protection/>
    </xf>
    <xf numFmtId="0" fontId="1" fillId="35" borderId="57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/>
      <protection/>
    </xf>
    <xf numFmtId="0" fontId="17" fillId="35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35" borderId="0" xfId="0" applyFont="1" applyFill="1" applyAlignment="1" applyProtection="1">
      <alignment horizontal="center" vertical="center"/>
      <protection/>
    </xf>
    <xf numFmtId="0" fontId="1" fillId="35" borderId="58" xfId="0" applyFont="1" applyFill="1" applyBorder="1" applyAlignment="1" applyProtection="1">
      <alignment horizontal="center" vertical="center"/>
      <protection/>
    </xf>
    <xf numFmtId="3" fontId="17" fillId="35" borderId="35" xfId="0" applyNumberFormat="1" applyFont="1" applyFill="1" applyBorder="1" applyAlignment="1" applyProtection="1">
      <alignment horizontal="center" vertical="center"/>
      <protection locked="0"/>
    </xf>
    <xf numFmtId="3" fontId="17" fillId="35" borderId="14" xfId="0" applyNumberFormat="1" applyFont="1" applyFill="1" applyBorder="1" applyAlignment="1" applyProtection="1">
      <alignment horizontal="center" vertical="center"/>
      <protection locked="0"/>
    </xf>
    <xf numFmtId="3" fontId="17" fillId="35" borderId="15" xfId="0" applyNumberFormat="1" applyFont="1" applyFill="1" applyBorder="1" applyAlignment="1" applyProtection="1">
      <alignment horizontal="center" vertical="center"/>
      <protection locked="0"/>
    </xf>
    <xf numFmtId="1" fontId="1" fillId="35" borderId="23" xfId="0" applyNumberFormat="1" applyFont="1" applyFill="1" applyBorder="1" applyAlignment="1" applyProtection="1">
      <alignment horizontal="center" vertical="center"/>
      <protection/>
    </xf>
    <xf numFmtId="3" fontId="6" fillId="35" borderId="18" xfId="0" applyNumberFormat="1" applyFont="1" applyFill="1" applyBorder="1" applyAlignment="1" applyProtection="1">
      <alignment horizontal="center" vertical="center"/>
      <protection/>
    </xf>
    <xf numFmtId="3" fontId="6" fillId="35" borderId="19" xfId="0" applyNumberFormat="1" applyFont="1" applyFill="1" applyBorder="1" applyAlignment="1" applyProtection="1">
      <alignment horizontal="center" vertical="center"/>
      <protection/>
    </xf>
    <xf numFmtId="3" fontId="6" fillId="35" borderId="20" xfId="0" applyNumberFormat="1" applyFont="1" applyFill="1" applyBorder="1" applyAlignment="1" applyProtection="1">
      <alignment horizontal="center" vertical="center"/>
      <protection/>
    </xf>
    <xf numFmtId="3" fontId="1" fillId="35" borderId="0" xfId="0" applyNumberFormat="1" applyFont="1" applyFill="1" applyBorder="1" applyAlignment="1" applyProtection="1">
      <alignment/>
      <protection/>
    </xf>
    <xf numFmtId="0" fontId="6" fillId="35" borderId="52" xfId="0" applyFont="1" applyFill="1" applyBorder="1" applyAlignment="1" applyProtection="1">
      <alignment horizontal="left" vertical="top"/>
      <protection/>
    </xf>
    <xf numFmtId="0" fontId="11" fillId="35" borderId="14" xfId="0" applyFont="1" applyFill="1" applyBorder="1" applyAlignment="1" applyProtection="1">
      <alignment horizontal="center" vertical="center" wrapText="1"/>
      <protection/>
    </xf>
    <xf numFmtId="0" fontId="1" fillId="35" borderId="59" xfId="0" applyFont="1" applyFill="1" applyBorder="1" applyAlignment="1" applyProtection="1">
      <alignment horizontal="center" vertical="center"/>
      <protection/>
    </xf>
    <xf numFmtId="0" fontId="1" fillId="35" borderId="60" xfId="0" applyFont="1" applyFill="1" applyBorder="1" applyAlignment="1" applyProtection="1">
      <alignment horizontal="center" vertical="center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4" fillId="35" borderId="56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 wrapText="1"/>
      <protection/>
    </xf>
    <xf numFmtId="0" fontId="12" fillId="35" borderId="5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3" fontId="17" fillId="35" borderId="39" xfId="0" applyNumberFormat="1" applyFont="1" applyFill="1" applyBorder="1" applyAlignment="1" applyProtection="1">
      <alignment horizontal="center" vertical="center"/>
      <protection locked="0"/>
    </xf>
    <xf numFmtId="0" fontId="1" fillId="35" borderId="29" xfId="0" applyFont="1" applyFill="1" applyBorder="1" applyAlignment="1" applyProtection="1">
      <alignment horizontal="center" vertical="center"/>
      <protection/>
    </xf>
    <xf numFmtId="3" fontId="17" fillId="35" borderId="28" xfId="0" applyNumberFormat="1" applyFont="1" applyFill="1" applyBorder="1" applyAlignment="1" applyProtection="1">
      <alignment horizontal="center" vertical="center"/>
      <protection locked="0"/>
    </xf>
    <xf numFmtId="3" fontId="6" fillId="35" borderId="23" xfId="0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center" wrapText="1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3" fontId="1" fillId="35" borderId="0" xfId="0" applyNumberFormat="1" applyFont="1" applyFill="1" applyAlignment="1" applyProtection="1">
      <alignment/>
      <protection/>
    </xf>
    <xf numFmtId="3" fontId="12" fillId="35" borderId="25" xfId="0" applyNumberFormat="1" applyFont="1" applyFill="1" applyBorder="1" applyAlignment="1" applyProtection="1">
      <alignment horizontal="center" vertical="center"/>
      <protection locked="0"/>
    </xf>
    <xf numFmtId="3" fontId="12" fillId="35" borderId="26" xfId="0" applyNumberFormat="1" applyFont="1" applyFill="1" applyBorder="1" applyAlignment="1" applyProtection="1">
      <alignment horizontal="center" vertical="center"/>
      <protection locked="0"/>
    </xf>
    <xf numFmtId="3" fontId="12" fillId="35" borderId="27" xfId="0" applyNumberFormat="1" applyFont="1" applyFill="1" applyBorder="1" applyAlignment="1" applyProtection="1">
      <alignment horizontal="center" vertical="center"/>
      <protection locked="0"/>
    </xf>
    <xf numFmtId="0" fontId="4" fillId="35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11" fillId="35" borderId="15" xfId="0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35" borderId="16" xfId="0" applyFont="1" applyFill="1" applyBorder="1" applyAlignment="1" applyProtection="1">
      <alignment horizontal="left" vertical="top" wrapText="1"/>
      <protection/>
    </xf>
    <xf numFmtId="0" fontId="1" fillId="35" borderId="23" xfId="0" applyFont="1" applyFill="1" applyBorder="1" applyAlignment="1" applyProtection="1">
      <alignment horizontal="center" vertical="center" textRotation="255"/>
      <protection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0" fontId="4" fillId="35" borderId="20" xfId="0" applyFont="1" applyFill="1" applyBorder="1" applyAlignment="1" applyProtection="1">
      <alignment horizontal="center" vertical="center" wrapText="1"/>
      <protection/>
    </xf>
    <xf numFmtId="0" fontId="12" fillId="35" borderId="39" xfId="0" applyFont="1" applyFill="1" applyBorder="1" applyAlignment="1" applyProtection="1">
      <alignment horizontal="left" vertical="center" wrapText="1"/>
      <protection/>
    </xf>
    <xf numFmtId="0" fontId="1" fillId="35" borderId="28" xfId="0" applyFont="1" applyFill="1" applyBorder="1" applyAlignment="1" applyProtection="1">
      <alignment vertical="center"/>
      <protection/>
    </xf>
    <xf numFmtId="0" fontId="1" fillId="35" borderId="28" xfId="0" applyFont="1" applyFill="1" applyBorder="1" applyAlignment="1" applyProtection="1">
      <alignment horizontal="left" vertical="center" wrapText="1"/>
      <protection/>
    </xf>
    <xf numFmtId="0" fontId="1" fillId="35" borderId="28" xfId="0" applyFont="1" applyFill="1" applyBorder="1" applyAlignment="1" applyProtection="1">
      <alignment vertical="center" wrapText="1"/>
      <protection/>
    </xf>
    <xf numFmtId="0" fontId="1" fillId="35" borderId="41" xfId="0" applyFont="1" applyFill="1" applyBorder="1" applyAlignment="1" applyProtection="1">
      <alignment vertical="center" wrapText="1"/>
      <protection/>
    </xf>
    <xf numFmtId="0" fontId="12" fillId="35" borderId="23" xfId="0" applyFont="1" applyFill="1" applyBorder="1" applyAlignment="1" applyProtection="1">
      <alignment vertical="center" wrapText="1"/>
      <protection/>
    </xf>
    <xf numFmtId="0" fontId="12" fillId="35" borderId="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17" fillId="35" borderId="23" xfId="0" applyFont="1" applyFill="1" applyBorder="1" applyAlignment="1" applyProtection="1">
      <alignment horizontal="center" vertical="center"/>
      <protection/>
    </xf>
    <xf numFmtId="0" fontId="17" fillId="35" borderId="16" xfId="0" applyFont="1" applyFill="1" applyBorder="1" applyAlignment="1" applyProtection="1">
      <alignment horizontal="center" vertical="center"/>
      <protection/>
    </xf>
    <xf numFmtId="0" fontId="17" fillId="35" borderId="19" xfId="0" applyFont="1" applyFill="1" applyBorder="1" applyAlignment="1" applyProtection="1">
      <alignment horizontal="center" vertical="center"/>
      <protection/>
    </xf>
    <xf numFmtId="0" fontId="17" fillId="35" borderId="20" xfId="0" applyFont="1" applyFill="1" applyBorder="1" applyAlignment="1" applyProtection="1">
      <alignment horizontal="center" vertical="center"/>
      <protection/>
    </xf>
    <xf numFmtId="0" fontId="13" fillId="35" borderId="39" xfId="0" applyFont="1" applyFill="1" applyBorder="1" applyAlignment="1" applyProtection="1">
      <alignment horizontal="left" vertical="center" wrapText="1"/>
      <protection/>
    </xf>
    <xf numFmtId="0" fontId="5" fillId="35" borderId="0" xfId="0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 vertical="top"/>
      <protection/>
    </xf>
    <xf numFmtId="0" fontId="12" fillId="35" borderId="21" xfId="0" applyFont="1" applyFill="1" applyBorder="1" applyAlignment="1" applyProtection="1">
      <alignment vertical="top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1" fillId="35" borderId="23" xfId="0" applyFont="1" applyFill="1" applyBorder="1" applyAlignment="1" applyProtection="1">
      <alignment horizontal="center" vertical="center" wrapText="1"/>
      <protection/>
    </xf>
    <xf numFmtId="0" fontId="12" fillId="35" borderId="16" xfId="0" applyFont="1" applyFill="1" applyBorder="1" applyAlignment="1" applyProtection="1">
      <alignment vertical="center"/>
      <protection/>
    </xf>
    <xf numFmtId="0" fontId="12" fillId="35" borderId="21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horizontal="center" vertical="center" textRotation="90"/>
      <protection/>
    </xf>
    <xf numFmtId="0" fontId="4" fillId="35" borderId="49" xfId="0" applyFont="1" applyFill="1" applyBorder="1" applyAlignment="1" applyProtection="1">
      <alignment horizontal="center" vertical="center" textRotation="90" wrapText="1"/>
      <protection/>
    </xf>
    <xf numFmtId="3" fontId="4" fillId="35" borderId="61" xfId="0" applyNumberFormat="1" applyFont="1" applyFill="1" applyBorder="1" applyAlignment="1" applyProtection="1">
      <alignment horizontal="center" vertical="center"/>
      <protection locked="0"/>
    </xf>
    <xf numFmtId="3" fontId="4" fillId="35" borderId="62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3" fontId="4" fillId="35" borderId="55" xfId="0" applyNumberFormat="1" applyFont="1" applyFill="1" applyBorder="1" applyAlignment="1" applyProtection="1">
      <alignment horizontal="center" vertical="center"/>
      <protection locked="0"/>
    </xf>
    <xf numFmtId="3" fontId="4" fillId="35" borderId="56" xfId="0" applyNumberFormat="1" applyFont="1" applyFill="1" applyBorder="1" applyAlignment="1" applyProtection="1">
      <alignment horizontal="center" vertical="center"/>
      <protection locked="0"/>
    </xf>
    <xf numFmtId="0" fontId="4" fillId="35" borderId="30" xfId="0" applyFont="1" applyFill="1" applyBorder="1" applyAlignment="1" applyProtection="1">
      <alignment vertical="center" wrapText="1"/>
      <protection/>
    </xf>
    <xf numFmtId="3" fontId="11" fillId="35" borderId="39" xfId="0" applyNumberFormat="1" applyFont="1" applyFill="1" applyBorder="1" applyAlignment="1" applyProtection="1">
      <alignment horizontal="center" vertical="center"/>
      <protection locked="0"/>
    </xf>
    <xf numFmtId="3" fontId="11" fillId="35" borderId="28" xfId="0" applyNumberFormat="1" applyFont="1" applyFill="1" applyBorder="1" applyAlignment="1" applyProtection="1">
      <alignment horizontal="center" vertical="center"/>
      <protection locked="0"/>
    </xf>
    <xf numFmtId="0" fontId="11" fillId="35" borderId="29" xfId="0" applyFont="1" applyFill="1" applyBorder="1" applyAlignment="1" applyProtection="1">
      <alignment horizontal="center" vertical="center" wrapText="1"/>
      <protection/>
    </xf>
    <xf numFmtId="0" fontId="11" fillId="35" borderId="29" xfId="0" applyFont="1" applyFill="1" applyBorder="1" applyAlignment="1" applyProtection="1">
      <alignment horizontal="center" vertical="center"/>
      <protection/>
    </xf>
    <xf numFmtId="0" fontId="11" fillId="35" borderId="31" xfId="0" applyFont="1" applyFill="1" applyBorder="1" applyAlignment="1" applyProtection="1">
      <alignment vertical="center" wrapText="1"/>
      <protection/>
    </xf>
    <xf numFmtId="0" fontId="11" fillId="35" borderId="35" xfId="0" applyFont="1" applyFill="1" applyBorder="1" applyAlignment="1" applyProtection="1">
      <alignment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3" fontId="11" fillId="35" borderId="41" xfId="0" applyNumberFormat="1" applyFont="1" applyFill="1" applyBorder="1" applyAlignment="1" applyProtection="1">
      <alignment horizontal="center" vertical="center"/>
      <protection locked="0"/>
    </xf>
    <xf numFmtId="3" fontId="15" fillId="35" borderId="23" xfId="0" applyNumberFormat="1" applyFont="1" applyFill="1" applyBorder="1" applyAlignment="1" applyProtection="1">
      <alignment horizontal="center" vertical="center"/>
      <protection/>
    </xf>
    <xf numFmtId="0" fontId="4" fillId="35" borderId="57" xfId="0" applyFont="1" applyFill="1" applyBorder="1" applyAlignment="1" applyProtection="1">
      <alignment horizontal="left" vertical="center" wrapText="1"/>
      <protection/>
    </xf>
    <xf numFmtId="3" fontId="4" fillId="35" borderId="63" xfId="0" applyNumberFormat="1" applyFont="1" applyFill="1" applyBorder="1" applyAlignment="1" applyProtection="1">
      <alignment horizontal="center" vertical="center"/>
      <protection locked="0"/>
    </xf>
    <xf numFmtId="3" fontId="15" fillId="35" borderId="18" xfId="0" applyNumberFormat="1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 textRotation="90"/>
      <protection/>
    </xf>
    <xf numFmtId="0" fontId="15" fillId="35" borderId="18" xfId="52" applyFont="1" applyFill="1" applyBorder="1" applyAlignment="1" applyProtection="1">
      <alignment horizontal="center" vertical="center" wrapText="1"/>
      <protection/>
    </xf>
    <xf numFmtId="0" fontId="15" fillId="35" borderId="19" xfId="52" applyFont="1" applyFill="1" applyBorder="1" applyAlignment="1" applyProtection="1">
      <alignment horizontal="center" vertical="center" wrapText="1"/>
      <protection/>
    </xf>
    <xf numFmtId="0" fontId="15" fillId="35" borderId="20" xfId="52" applyFont="1" applyFill="1" applyBorder="1" applyAlignment="1" applyProtection="1">
      <alignment horizontal="center" vertical="center" wrapText="1"/>
      <protection/>
    </xf>
    <xf numFmtId="3" fontId="1" fillId="35" borderId="64" xfId="52" applyNumberFormat="1" applyFont="1" applyFill="1" applyBorder="1" applyAlignment="1" applyProtection="1">
      <alignment horizontal="center" vertical="center" wrapText="1"/>
      <protection locked="0"/>
    </xf>
    <xf numFmtId="3" fontId="1" fillId="35" borderId="54" xfId="52" applyNumberFormat="1" applyFont="1" applyFill="1" applyBorder="1" applyAlignment="1" applyProtection="1">
      <alignment horizontal="center" vertical="center" wrapText="1"/>
      <protection locked="0"/>
    </xf>
    <xf numFmtId="3" fontId="1" fillId="35" borderId="60" xfId="52" applyNumberFormat="1" applyFont="1" applyFill="1" applyBorder="1" applyAlignment="1" applyProtection="1">
      <alignment horizontal="center" vertical="center" wrapText="1"/>
      <protection locked="0"/>
    </xf>
    <xf numFmtId="0" fontId="12" fillId="35" borderId="16" xfId="52" applyFont="1" applyFill="1" applyBorder="1" applyAlignment="1" applyProtection="1">
      <alignment horizontal="center" vertical="center" wrapText="1"/>
      <protection/>
    </xf>
    <xf numFmtId="0" fontId="12" fillId="35" borderId="23" xfId="52" applyFont="1" applyFill="1" applyBorder="1" applyAlignment="1" applyProtection="1">
      <alignment horizontal="center" vertical="center" wrapText="1"/>
      <protection/>
    </xf>
    <xf numFmtId="0" fontId="12" fillId="35" borderId="48" xfId="52" applyFont="1" applyFill="1" applyBorder="1" applyAlignment="1" applyProtection="1">
      <alignment horizontal="center" vertical="center" wrapText="1"/>
      <protection/>
    </xf>
    <xf numFmtId="0" fontId="12" fillId="35" borderId="20" xfId="52" applyFont="1" applyFill="1" applyBorder="1" applyAlignment="1" applyProtection="1">
      <alignment horizontal="center" vertical="center" wrapText="1"/>
      <protection/>
    </xf>
    <xf numFmtId="0" fontId="15" fillId="35" borderId="11" xfId="0" applyFont="1" applyFill="1" applyBorder="1" applyAlignment="1" applyProtection="1">
      <alignment horizontal="center" vertical="center"/>
      <protection/>
    </xf>
    <xf numFmtId="0" fontId="12" fillId="35" borderId="23" xfId="0" applyFont="1" applyFill="1" applyBorder="1" applyAlignment="1" applyProtection="1">
      <alignment horizontal="center" vertical="center" textRotation="90"/>
      <protection/>
    </xf>
    <xf numFmtId="0" fontId="12" fillId="35" borderId="11" xfId="0" applyFont="1" applyFill="1" applyBorder="1" applyAlignment="1" applyProtection="1">
      <alignment vertical="center"/>
      <protection/>
    </xf>
    <xf numFmtId="0" fontId="4" fillId="35" borderId="50" xfId="0" applyFont="1" applyFill="1" applyBorder="1" applyAlignment="1" applyProtection="1">
      <alignment horizontal="center" vertical="center" textRotation="90" wrapText="1"/>
      <protection/>
    </xf>
    <xf numFmtId="0" fontId="0" fillId="35" borderId="0" xfId="0" applyFill="1" applyBorder="1" applyAlignment="1" applyProtection="1">
      <alignment/>
      <protection/>
    </xf>
    <xf numFmtId="0" fontId="11" fillId="35" borderId="35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vertical="center"/>
      <protection locked="0"/>
    </xf>
    <xf numFmtId="0" fontId="1" fillId="35" borderId="0" xfId="52" applyFill="1" applyProtection="1">
      <alignment/>
      <protection/>
    </xf>
    <xf numFmtId="3" fontId="13" fillId="35" borderId="23" xfId="0" applyNumberFormat="1" applyFont="1" applyFill="1" applyBorder="1" applyAlignment="1" applyProtection="1">
      <alignment horizontal="center" vertical="center"/>
      <protection/>
    </xf>
    <xf numFmtId="0" fontId="13" fillId="35" borderId="23" xfId="0" applyFont="1" applyFill="1" applyBorder="1" applyAlignment="1" applyProtection="1">
      <alignment horizontal="center" vertical="center"/>
      <protection/>
    </xf>
    <xf numFmtId="0" fontId="13" fillId="35" borderId="39" xfId="0" applyFont="1" applyFill="1" applyBorder="1" applyAlignment="1" applyProtection="1">
      <alignment horizontal="center" vertical="center"/>
      <protection/>
    </xf>
    <xf numFmtId="0" fontId="6" fillId="35" borderId="65" xfId="52" applyFont="1" applyFill="1" applyBorder="1" applyAlignment="1" applyProtection="1">
      <alignment horizontal="justify"/>
      <protection/>
    </xf>
    <xf numFmtId="0" fontId="1" fillId="35" borderId="65" xfId="52" applyFill="1" applyBorder="1" applyProtection="1">
      <alignment/>
      <protection/>
    </xf>
    <xf numFmtId="0" fontId="1" fillId="35" borderId="0" xfId="52" applyFill="1" applyBorder="1" applyProtection="1">
      <alignment/>
      <protection/>
    </xf>
    <xf numFmtId="0" fontId="26" fillId="35" borderId="65" xfId="52" applyFont="1" applyFill="1" applyBorder="1" applyAlignment="1" applyProtection="1">
      <alignment horizontal="center" vertical="center"/>
      <protection locked="0"/>
    </xf>
    <xf numFmtId="0" fontId="13" fillId="35" borderId="41" xfId="0" applyFont="1" applyFill="1" applyBorder="1" applyAlignment="1" applyProtection="1">
      <alignment horizontal="center" vertical="center"/>
      <protection/>
    </xf>
    <xf numFmtId="0" fontId="4" fillId="35" borderId="0" xfId="52" applyFont="1" applyFill="1" applyAlignment="1" applyProtection="1">
      <alignment horizontal="center" vertical="top"/>
      <protection/>
    </xf>
    <xf numFmtId="0" fontId="17" fillId="35" borderId="0" xfId="52" applyFont="1" applyFill="1" applyAlignment="1" applyProtection="1">
      <alignment horizontal="justify"/>
      <protection/>
    </xf>
    <xf numFmtId="0" fontId="27" fillId="35" borderId="0" xfId="55" applyFont="1" applyFill="1" applyProtection="1">
      <alignment/>
      <protection locked="0"/>
    </xf>
    <xf numFmtId="0" fontId="1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6" fillId="35" borderId="0" xfId="0" applyFont="1" applyFill="1" applyBorder="1" applyAlignment="1" applyProtection="1">
      <alignment/>
      <protection locked="0"/>
    </xf>
    <xf numFmtId="0" fontId="6" fillId="35" borderId="65" xfId="0" applyFont="1" applyFill="1" applyBorder="1" applyAlignment="1" applyProtection="1">
      <alignment/>
      <protection locked="0"/>
    </xf>
    <xf numFmtId="0" fontId="1" fillId="35" borderId="65" xfId="0" applyFont="1" applyFill="1" applyBorder="1" applyAlignment="1" applyProtection="1">
      <alignment/>
      <protection locked="0"/>
    </xf>
    <xf numFmtId="0" fontId="1" fillId="35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16" fillId="35" borderId="65" xfId="0" applyFont="1" applyFill="1" applyBorder="1" applyAlignment="1" applyProtection="1">
      <alignment horizontal="center"/>
      <protection locked="0"/>
    </xf>
    <xf numFmtId="0" fontId="16" fillId="35" borderId="0" xfId="0" applyFont="1" applyFill="1" applyBorder="1" applyAlignment="1" applyProtection="1">
      <alignment horizontal="center"/>
      <protection locked="0"/>
    </xf>
    <xf numFmtId="0" fontId="1" fillId="35" borderId="0" xfId="0" applyFont="1" applyFill="1" applyBorder="1" applyAlignment="1" applyProtection="1">
      <alignment horizontal="left"/>
      <protection locked="0"/>
    </xf>
    <xf numFmtId="0" fontId="1" fillId="35" borderId="0" xfId="0" applyFont="1" applyFill="1" applyBorder="1" applyAlignment="1" applyProtection="1">
      <alignment horizontal="center"/>
      <protection locked="0"/>
    </xf>
    <xf numFmtId="0" fontId="1" fillId="35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5" borderId="33" xfId="0" applyFont="1" applyFill="1" applyBorder="1" applyAlignment="1" applyProtection="1">
      <alignment/>
      <protection locked="0"/>
    </xf>
    <xf numFmtId="0" fontId="35" fillId="35" borderId="30" xfId="53" applyFont="1" applyFill="1" applyBorder="1" applyAlignment="1" applyProtection="1">
      <alignment horizontal="center" vertical="center" wrapText="1"/>
      <protection/>
    </xf>
    <xf numFmtId="0" fontId="37" fillId="35" borderId="30" xfId="53" applyFont="1" applyFill="1" applyBorder="1" applyAlignment="1" applyProtection="1">
      <alignment horizontal="center" vertical="center" wrapText="1"/>
      <protection/>
    </xf>
    <xf numFmtId="0" fontId="39" fillId="35" borderId="52" xfId="0" applyFont="1" applyFill="1" applyBorder="1" applyAlignment="1" applyProtection="1">
      <alignment/>
      <protection/>
    </xf>
    <xf numFmtId="0" fontId="0" fillId="35" borderId="53" xfId="0" applyFill="1" applyBorder="1" applyAlignment="1" applyProtection="1">
      <alignment/>
      <protection/>
    </xf>
    <xf numFmtId="0" fontId="0" fillId="35" borderId="66" xfId="0" applyFill="1" applyBorder="1" applyAlignment="1" applyProtection="1">
      <alignment/>
      <protection/>
    </xf>
    <xf numFmtId="0" fontId="39" fillId="35" borderId="12" xfId="0" applyFont="1" applyFill="1" applyBorder="1" applyAlignment="1" applyProtection="1">
      <alignment/>
      <protection/>
    </xf>
    <xf numFmtId="0" fontId="40" fillId="35" borderId="65" xfId="0" applyFont="1" applyFill="1" applyBorder="1" applyAlignment="1" applyProtection="1">
      <alignment/>
      <protection locked="0"/>
    </xf>
    <xf numFmtId="0" fontId="39" fillId="35" borderId="65" xfId="0" applyFont="1" applyFill="1" applyBorder="1" applyAlignment="1" applyProtection="1">
      <alignment/>
      <protection/>
    </xf>
    <xf numFmtId="0" fontId="39" fillId="35" borderId="67" xfId="0" applyFont="1" applyFill="1" applyBorder="1" applyAlignment="1" applyProtection="1">
      <alignment/>
      <protection/>
    </xf>
    <xf numFmtId="0" fontId="39" fillId="35" borderId="33" xfId="0" applyFont="1" applyFill="1" applyBorder="1" applyAlignment="1" applyProtection="1">
      <alignment/>
      <protection/>
    </xf>
    <xf numFmtId="0" fontId="39" fillId="35" borderId="32" xfId="0" applyFont="1" applyFill="1" applyBorder="1" applyAlignment="1" applyProtection="1">
      <alignment/>
      <protection/>
    </xf>
    <xf numFmtId="0" fontId="0" fillId="35" borderId="68" xfId="0" applyFill="1" applyBorder="1" applyAlignment="1" applyProtection="1">
      <alignment/>
      <protection/>
    </xf>
    <xf numFmtId="0" fontId="0" fillId="35" borderId="65" xfId="0" applyFill="1" applyBorder="1" applyAlignment="1" applyProtection="1">
      <alignment/>
      <protection/>
    </xf>
    <xf numFmtId="0" fontId="0" fillId="35" borderId="67" xfId="0" applyFill="1" applyBorder="1" applyAlignment="1" applyProtection="1">
      <alignment/>
      <protection/>
    </xf>
    <xf numFmtId="0" fontId="7" fillId="35" borderId="52" xfId="0" applyFont="1" applyFill="1" applyBorder="1" applyAlignment="1" applyProtection="1">
      <alignment horizontal="left" vertical="top" wrapText="1"/>
      <protection/>
    </xf>
    <xf numFmtId="0" fontId="7" fillId="35" borderId="53" xfId="0" applyFont="1" applyFill="1" applyBorder="1" applyAlignment="1" applyProtection="1">
      <alignment horizontal="left" vertical="top" wrapText="1"/>
      <protection/>
    </xf>
    <xf numFmtId="0" fontId="1" fillId="35" borderId="11" xfId="0" applyFont="1" applyFill="1" applyBorder="1" applyAlignment="1" applyProtection="1">
      <alignment horizontal="center" vertical="center" textRotation="90"/>
      <protection/>
    </xf>
    <xf numFmtId="0" fontId="1" fillId="35" borderId="34" xfId="0" applyFont="1" applyFill="1" applyBorder="1" applyAlignment="1" applyProtection="1">
      <alignment horizontal="center" vertical="center" textRotation="90"/>
      <protection/>
    </xf>
    <xf numFmtId="0" fontId="1" fillId="35" borderId="17" xfId="0" applyFont="1" applyFill="1" applyBorder="1" applyAlignment="1" applyProtection="1">
      <alignment horizontal="center" vertical="center" textRotation="90"/>
      <protection/>
    </xf>
    <xf numFmtId="0" fontId="1" fillId="35" borderId="49" xfId="0" applyFont="1" applyFill="1" applyBorder="1" applyAlignment="1" applyProtection="1">
      <alignment horizontal="center" vertical="center" textRotation="90" wrapText="1"/>
      <protection/>
    </xf>
    <xf numFmtId="0" fontId="1" fillId="35" borderId="69" xfId="0" applyFont="1" applyFill="1" applyBorder="1" applyAlignment="1" applyProtection="1">
      <alignment horizontal="center" vertical="center" textRotation="90" wrapText="1"/>
      <protection/>
    </xf>
    <xf numFmtId="0" fontId="1" fillId="35" borderId="64" xfId="0" applyFont="1" applyFill="1" applyBorder="1" applyAlignment="1" applyProtection="1">
      <alignment horizontal="center" vertical="center" textRotation="90" wrapText="1"/>
      <protection/>
    </xf>
    <xf numFmtId="0" fontId="1" fillId="35" borderId="46" xfId="0" applyFont="1" applyFill="1" applyBorder="1" applyAlignment="1" applyProtection="1">
      <alignment horizontal="center" vertical="center" textRotation="90" wrapText="1"/>
      <protection/>
    </xf>
    <xf numFmtId="0" fontId="1" fillId="35" borderId="13" xfId="0" applyFont="1" applyFill="1" applyBorder="1" applyAlignment="1" applyProtection="1">
      <alignment horizontal="center" vertical="center" textRotation="90" wrapText="1"/>
      <protection/>
    </xf>
    <xf numFmtId="0" fontId="1" fillId="35" borderId="54" xfId="0" applyFont="1" applyFill="1" applyBorder="1" applyAlignment="1" applyProtection="1">
      <alignment horizontal="center" vertical="center" textRotation="90" wrapText="1"/>
      <protection/>
    </xf>
    <xf numFmtId="0" fontId="7" fillId="35" borderId="45" xfId="0" applyFont="1" applyFill="1" applyBorder="1" applyAlignment="1" applyProtection="1">
      <alignment horizontal="left" vertical="top" wrapText="1"/>
      <protection/>
    </xf>
    <xf numFmtId="0" fontId="7" fillId="35" borderId="10" xfId="0" applyFont="1" applyFill="1" applyBorder="1" applyAlignment="1" applyProtection="1">
      <alignment horizontal="left" vertical="top" wrapText="1"/>
      <protection/>
    </xf>
    <xf numFmtId="0" fontId="7" fillId="35" borderId="70" xfId="0" applyFont="1" applyFill="1" applyBorder="1" applyAlignment="1" applyProtection="1">
      <alignment horizontal="left" vertical="top" wrapText="1"/>
      <protection/>
    </xf>
    <xf numFmtId="0" fontId="4" fillId="35" borderId="26" xfId="0" applyFont="1" applyFill="1" applyBorder="1" applyAlignment="1" applyProtection="1">
      <alignment horizontal="center" vertical="center" wrapText="1"/>
      <protection/>
    </xf>
    <xf numFmtId="0" fontId="9" fillId="35" borderId="71" xfId="0" applyFont="1" applyFill="1" applyBorder="1" applyAlignment="1" applyProtection="1">
      <alignment horizontal="center" vertical="center" wrapText="1"/>
      <protection/>
    </xf>
    <xf numFmtId="0" fontId="9" fillId="35" borderId="66" xfId="0" applyFont="1" applyFill="1" applyBorder="1" applyAlignment="1" applyProtection="1">
      <alignment horizontal="center" vertical="center" wrapText="1"/>
      <protection/>
    </xf>
    <xf numFmtId="0" fontId="9" fillId="35" borderId="72" xfId="0" applyFont="1" applyFill="1" applyBorder="1" applyAlignment="1" applyProtection="1">
      <alignment horizontal="center" vertical="center" wrapText="1"/>
      <protection/>
    </xf>
    <xf numFmtId="0" fontId="9" fillId="35" borderId="67" xfId="0" applyFont="1" applyFill="1" applyBorder="1" applyAlignment="1" applyProtection="1">
      <alignment horizontal="center" vertical="center" wrapText="1"/>
      <protection/>
    </xf>
    <xf numFmtId="0" fontId="10" fillId="35" borderId="73" xfId="0" applyFont="1" applyFill="1" applyBorder="1" applyAlignment="1" applyProtection="1">
      <alignment horizontal="center" vertical="center" textRotation="90" wrapText="1"/>
      <protection/>
    </xf>
    <xf numFmtId="0" fontId="10" fillId="35" borderId="54" xfId="0" applyFont="1" applyFill="1" applyBorder="1" applyAlignment="1" applyProtection="1">
      <alignment horizontal="center" vertical="center" textRotation="90" wrapText="1"/>
      <protection/>
    </xf>
    <xf numFmtId="0" fontId="11" fillId="35" borderId="73" xfId="0" applyFont="1" applyFill="1" applyBorder="1" applyAlignment="1" applyProtection="1">
      <alignment horizontal="center" vertical="center" textRotation="90" wrapText="1"/>
      <protection/>
    </xf>
    <xf numFmtId="0" fontId="11" fillId="35" borderId="54" xfId="0" applyFont="1" applyFill="1" applyBorder="1" applyAlignment="1" applyProtection="1">
      <alignment horizontal="center" vertical="center" textRotation="90" wrapText="1"/>
      <protection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1" fillId="35" borderId="21" xfId="0" applyFont="1" applyFill="1" applyBorder="1" applyAlignment="1" applyProtection="1">
      <alignment horizontal="center" vertical="center"/>
      <protection/>
    </xf>
    <xf numFmtId="0" fontId="1" fillId="35" borderId="22" xfId="0" applyFont="1" applyFill="1" applyBorder="1" applyAlignment="1" applyProtection="1">
      <alignment horizontal="center" vertical="center"/>
      <protection/>
    </xf>
    <xf numFmtId="0" fontId="12" fillId="35" borderId="16" xfId="0" applyFont="1" applyFill="1" applyBorder="1" applyAlignment="1" applyProtection="1">
      <alignment horizontal="left" vertical="center"/>
      <protection/>
    </xf>
    <xf numFmtId="0" fontId="12" fillId="35" borderId="21" xfId="0" applyFont="1" applyFill="1" applyBorder="1" applyAlignment="1" applyProtection="1">
      <alignment horizontal="left" vertical="center"/>
      <protection/>
    </xf>
    <xf numFmtId="0" fontId="12" fillId="35" borderId="22" xfId="0" applyFont="1" applyFill="1" applyBorder="1" applyAlignment="1" applyProtection="1">
      <alignment horizontal="left" vertical="center"/>
      <protection/>
    </xf>
    <xf numFmtId="0" fontId="12" fillId="35" borderId="68" xfId="0" applyFont="1" applyFill="1" applyBorder="1" applyAlignment="1" applyProtection="1">
      <alignment horizontal="left" vertical="center" wrapText="1"/>
      <protection/>
    </xf>
    <xf numFmtId="0" fontId="12" fillId="35" borderId="65" xfId="0" applyFont="1" applyFill="1" applyBorder="1" applyAlignment="1" applyProtection="1">
      <alignment horizontal="left" vertical="center" wrapText="1"/>
      <protection/>
    </xf>
    <xf numFmtId="0" fontId="12" fillId="35" borderId="67" xfId="0" applyFont="1" applyFill="1" applyBorder="1" applyAlignment="1" applyProtection="1">
      <alignment horizontal="left" vertical="center" wrapText="1"/>
      <protection/>
    </xf>
    <xf numFmtId="0" fontId="1" fillId="35" borderId="40" xfId="0" applyFont="1" applyFill="1" applyBorder="1" applyAlignment="1" applyProtection="1">
      <alignment horizontal="center" vertical="center" textRotation="90"/>
      <protection/>
    </xf>
    <xf numFmtId="0" fontId="1" fillId="35" borderId="69" xfId="0" applyFont="1" applyFill="1" applyBorder="1" applyAlignment="1" applyProtection="1">
      <alignment horizontal="center" vertical="center" textRotation="90"/>
      <protection/>
    </xf>
    <xf numFmtId="0" fontId="1" fillId="35" borderId="74" xfId="0" applyFont="1" applyFill="1" applyBorder="1" applyAlignment="1" applyProtection="1">
      <alignment horizontal="center" vertical="center" textRotation="90"/>
      <protection/>
    </xf>
    <xf numFmtId="0" fontId="1" fillId="35" borderId="56" xfId="0" applyFont="1" applyFill="1" applyBorder="1" applyAlignment="1" applyProtection="1">
      <alignment horizontal="left" vertical="center" wrapText="1"/>
      <protection/>
    </xf>
    <xf numFmtId="0" fontId="1" fillId="35" borderId="32" xfId="0" applyFont="1" applyFill="1" applyBorder="1" applyAlignment="1" applyProtection="1">
      <alignment horizontal="left" vertical="center" wrapText="1"/>
      <protection/>
    </xf>
    <xf numFmtId="0" fontId="1" fillId="35" borderId="30" xfId="0" applyFont="1" applyFill="1" applyBorder="1" applyAlignment="1" applyProtection="1">
      <alignment horizontal="center" vertical="center" wrapText="1"/>
      <protection/>
    </xf>
    <xf numFmtId="0" fontId="1" fillId="35" borderId="56" xfId="0" applyFont="1" applyFill="1" applyBorder="1" applyAlignment="1" applyProtection="1">
      <alignment horizontal="center" vertical="center" wrapText="1"/>
      <protection/>
    </xf>
    <xf numFmtId="0" fontId="1" fillId="35" borderId="30" xfId="0" applyFont="1" applyFill="1" applyBorder="1" applyAlignment="1" applyProtection="1">
      <alignment horizontal="center" vertical="center" textRotation="90" wrapText="1"/>
      <protection/>
    </xf>
    <xf numFmtId="0" fontId="12" fillId="35" borderId="43" xfId="0" applyFont="1" applyFill="1" applyBorder="1" applyAlignment="1" applyProtection="1">
      <alignment horizontal="left" vertical="center" wrapText="1"/>
      <protection/>
    </xf>
    <xf numFmtId="0" fontId="12" fillId="35" borderId="33" xfId="0" applyFont="1" applyFill="1" applyBorder="1" applyAlignment="1" applyProtection="1">
      <alignment horizontal="left" vertical="center"/>
      <protection/>
    </xf>
    <xf numFmtId="0" fontId="12" fillId="35" borderId="32" xfId="0" applyFont="1" applyFill="1" applyBorder="1" applyAlignment="1" applyProtection="1">
      <alignment horizontal="left" vertical="center"/>
      <protection/>
    </xf>
    <xf numFmtId="0" fontId="1" fillId="35" borderId="29" xfId="0" applyFont="1" applyFill="1" applyBorder="1" applyAlignment="1" applyProtection="1">
      <alignment horizontal="center" vertical="center" textRotation="90" wrapText="1"/>
      <protection/>
    </xf>
    <xf numFmtId="0" fontId="1" fillId="35" borderId="30" xfId="0" applyFont="1" applyFill="1" applyBorder="1" applyAlignment="1" applyProtection="1">
      <alignment horizontal="left" vertical="center" wrapText="1"/>
      <protection/>
    </xf>
    <xf numFmtId="0" fontId="1" fillId="35" borderId="31" xfId="0" applyFont="1" applyFill="1" applyBorder="1" applyAlignment="1" applyProtection="1">
      <alignment horizontal="left" vertical="center" wrapText="1"/>
      <protection/>
    </xf>
    <xf numFmtId="0" fontId="11" fillId="35" borderId="30" xfId="0" applyFont="1" applyFill="1" applyBorder="1" applyAlignment="1" applyProtection="1">
      <alignment horizontal="left" vertical="center" wrapText="1"/>
      <protection/>
    </xf>
    <xf numFmtId="0" fontId="11" fillId="35" borderId="31" xfId="0" applyFont="1" applyFill="1" applyBorder="1" applyAlignment="1" applyProtection="1">
      <alignment horizontal="left" vertical="center" wrapText="1"/>
      <protection/>
    </xf>
    <xf numFmtId="0" fontId="13" fillId="35" borderId="43" xfId="0" applyFont="1" applyFill="1" applyBorder="1" applyAlignment="1" applyProtection="1">
      <alignment horizontal="left" vertical="center" wrapText="1"/>
      <protection/>
    </xf>
    <xf numFmtId="0" fontId="13" fillId="35" borderId="33" xfId="0" applyFont="1" applyFill="1" applyBorder="1" applyAlignment="1" applyProtection="1">
      <alignment horizontal="left" vertical="center"/>
      <protection/>
    </xf>
    <xf numFmtId="0" fontId="13" fillId="35" borderId="32" xfId="0" applyFont="1" applyFill="1" applyBorder="1" applyAlignment="1" applyProtection="1">
      <alignment horizontal="left" vertical="center"/>
      <protection/>
    </xf>
    <xf numFmtId="0" fontId="11" fillId="35" borderId="56" xfId="0" applyFont="1" applyFill="1" applyBorder="1" applyAlignment="1" applyProtection="1">
      <alignment horizontal="left" vertical="center" wrapText="1"/>
      <protection/>
    </xf>
    <xf numFmtId="0" fontId="11" fillId="35" borderId="32" xfId="0" applyFont="1" applyFill="1" applyBorder="1" applyAlignment="1" applyProtection="1">
      <alignment horizontal="left" vertical="center" wrapText="1"/>
      <protection/>
    </xf>
    <xf numFmtId="0" fontId="7" fillId="35" borderId="16" xfId="0" applyFont="1" applyFill="1" applyBorder="1" applyAlignment="1" applyProtection="1">
      <alignment horizontal="left" vertical="center"/>
      <protection/>
    </xf>
    <xf numFmtId="0" fontId="7" fillId="35" borderId="21" xfId="0" applyFont="1" applyFill="1" applyBorder="1" applyAlignment="1" applyProtection="1">
      <alignment horizontal="left" vertical="center"/>
      <protection/>
    </xf>
    <xf numFmtId="0" fontId="7" fillId="35" borderId="22" xfId="0" applyFont="1" applyFill="1" applyBorder="1" applyAlignment="1" applyProtection="1">
      <alignment horizontal="left" vertical="center"/>
      <protection/>
    </xf>
    <xf numFmtId="0" fontId="1" fillId="35" borderId="62" xfId="0" applyFont="1" applyFill="1" applyBorder="1" applyAlignment="1" applyProtection="1">
      <alignment horizontal="center" vertical="center" wrapText="1"/>
      <protection/>
    </xf>
    <xf numFmtId="0" fontId="1" fillId="35" borderId="75" xfId="0" applyFont="1" applyFill="1" applyBorder="1" applyAlignment="1" applyProtection="1">
      <alignment horizontal="center" vertical="center" wrapText="1"/>
      <protection/>
    </xf>
    <xf numFmtId="0" fontId="1" fillId="35" borderId="42" xfId="0" applyFont="1" applyFill="1" applyBorder="1" applyAlignment="1" applyProtection="1">
      <alignment horizontal="left" vertical="center"/>
      <protection/>
    </xf>
    <xf numFmtId="0" fontId="1" fillId="35" borderId="76" xfId="0" applyFont="1" applyFill="1" applyBorder="1" applyAlignment="1" applyProtection="1">
      <alignment horizontal="left" vertical="center"/>
      <protection/>
    </xf>
    <xf numFmtId="0" fontId="1" fillId="35" borderId="75" xfId="0" applyFont="1" applyFill="1" applyBorder="1" applyAlignment="1" applyProtection="1">
      <alignment horizontal="left" vertical="center"/>
      <protection/>
    </xf>
    <xf numFmtId="0" fontId="7" fillId="35" borderId="66" xfId="0" applyFont="1" applyFill="1" applyBorder="1" applyAlignment="1" applyProtection="1">
      <alignment horizontal="left" vertical="top" wrapText="1"/>
      <protection/>
    </xf>
    <xf numFmtId="0" fontId="1" fillId="35" borderId="43" xfId="0" applyFont="1" applyFill="1" applyBorder="1" applyAlignment="1" applyProtection="1">
      <alignment horizontal="left" vertical="center" wrapText="1"/>
      <protection/>
    </xf>
    <xf numFmtId="0" fontId="1" fillId="35" borderId="33" xfId="0" applyFont="1" applyFill="1" applyBorder="1" applyAlignment="1" applyProtection="1">
      <alignment horizontal="left" vertical="center" wrapText="1"/>
      <protection/>
    </xf>
    <xf numFmtId="0" fontId="1" fillId="35" borderId="43" xfId="0" applyFont="1" applyFill="1" applyBorder="1" applyAlignment="1" applyProtection="1">
      <alignment horizontal="center" vertical="center" wrapText="1"/>
      <protection/>
    </xf>
    <xf numFmtId="0" fontId="1" fillId="35" borderId="55" xfId="0" applyFont="1" applyFill="1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 textRotation="90"/>
      <protection/>
    </xf>
    <xf numFmtId="0" fontId="1" fillId="35" borderId="43" xfId="0" applyFont="1" applyFill="1" applyBorder="1" applyAlignment="1" applyProtection="1">
      <alignment horizontal="left" vertical="center"/>
      <protection/>
    </xf>
    <xf numFmtId="0" fontId="1" fillId="35" borderId="33" xfId="0" applyFont="1" applyFill="1" applyBorder="1" applyAlignment="1" applyProtection="1">
      <alignment horizontal="left" vertical="center"/>
      <protection/>
    </xf>
    <xf numFmtId="0" fontId="1" fillId="35" borderId="32" xfId="0" applyFont="1" applyFill="1" applyBorder="1" applyAlignment="1" applyProtection="1">
      <alignment horizontal="left" vertical="center"/>
      <protection/>
    </xf>
    <xf numFmtId="0" fontId="6" fillId="35" borderId="16" xfId="0" applyFont="1" applyFill="1" applyBorder="1" applyAlignment="1" applyProtection="1">
      <alignment horizontal="left" vertical="center"/>
      <protection/>
    </xf>
    <xf numFmtId="0" fontId="6" fillId="35" borderId="21" xfId="0" applyFont="1" applyFill="1" applyBorder="1" applyAlignment="1" applyProtection="1">
      <alignment horizontal="left" vertical="center"/>
      <protection/>
    </xf>
    <xf numFmtId="0" fontId="6" fillId="35" borderId="22" xfId="0" applyFont="1" applyFill="1" applyBorder="1" applyAlignment="1" applyProtection="1">
      <alignment horizontal="left" vertical="center"/>
      <protection/>
    </xf>
    <xf numFmtId="0" fontId="6" fillId="35" borderId="25" xfId="0" applyFont="1" applyFill="1" applyBorder="1" applyAlignment="1" applyProtection="1">
      <alignment horizontal="left" vertical="center"/>
      <protection/>
    </xf>
    <xf numFmtId="0" fontId="6" fillId="35" borderId="26" xfId="0" applyFont="1" applyFill="1" applyBorder="1" applyAlignment="1" applyProtection="1">
      <alignment horizontal="left" vertical="center"/>
      <protection/>
    </xf>
    <xf numFmtId="0" fontId="6" fillId="35" borderId="27" xfId="0" applyFont="1" applyFill="1" applyBorder="1" applyAlignment="1" applyProtection="1">
      <alignment horizontal="left" vertical="center"/>
      <protection/>
    </xf>
    <xf numFmtId="0" fontId="1" fillId="35" borderId="30" xfId="0" applyFont="1" applyFill="1" applyBorder="1" applyAlignment="1" applyProtection="1">
      <alignment horizontal="left" vertical="center"/>
      <protection/>
    </xf>
    <xf numFmtId="0" fontId="1" fillId="35" borderId="31" xfId="0" applyFont="1" applyFill="1" applyBorder="1" applyAlignment="1" applyProtection="1">
      <alignment horizontal="left" vertical="center"/>
      <protection/>
    </xf>
    <xf numFmtId="0" fontId="1" fillId="35" borderId="29" xfId="0" applyFont="1" applyFill="1" applyBorder="1" applyAlignment="1" applyProtection="1">
      <alignment horizontal="left" vertical="center" wrapText="1"/>
      <protection/>
    </xf>
    <xf numFmtId="0" fontId="1" fillId="35" borderId="40" xfId="0" applyFont="1" applyFill="1" applyBorder="1" applyAlignment="1" applyProtection="1">
      <alignment horizontal="center" vertical="center"/>
      <protection/>
    </xf>
    <xf numFmtId="0" fontId="1" fillId="35" borderId="69" xfId="0" applyFont="1" applyFill="1" applyBorder="1" applyAlignment="1" applyProtection="1">
      <alignment horizontal="center" vertical="center"/>
      <protection/>
    </xf>
    <xf numFmtId="0" fontId="1" fillId="35" borderId="74" xfId="0" applyFont="1" applyFill="1" applyBorder="1" applyAlignment="1" applyProtection="1">
      <alignment horizontal="center" vertical="center"/>
      <protection/>
    </xf>
    <xf numFmtId="0" fontId="1" fillId="35" borderId="28" xfId="0" applyFont="1" applyFill="1" applyBorder="1" applyAlignment="1" applyProtection="1">
      <alignment horizontal="center" vertical="center"/>
      <protection/>
    </xf>
    <xf numFmtId="3" fontId="11" fillId="35" borderId="29" xfId="0" applyNumberFormat="1" applyFont="1" applyFill="1" applyBorder="1" applyAlignment="1" applyProtection="1">
      <alignment horizontal="center" vertical="center"/>
      <protection locked="0"/>
    </xf>
    <xf numFmtId="3" fontId="11" fillId="35" borderId="30" xfId="0" applyNumberFormat="1" applyFont="1" applyFill="1" applyBorder="1" applyAlignment="1" applyProtection="1">
      <alignment horizontal="center" vertical="center"/>
      <protection locked="0"/>
    </xf>
    <xf numFmtId="3" fontId="1" fillId="35" borderId="30" xfId="0" applyNumberFormat="1" applyFont="1" applyFill="1" applyBorder="1" applyAlignment="1" applyProtection="1">
      <alignment horizontal="center" vertical="center"/>
      <protection locked="0"/>
    </xf>
    <xf numFmtId="3" fontId="11" fillId="35" borderId="31" xfId="0" applyNumberFormat="1" applyFont="1" applyFill="1" applyBorder="1" applyAlignment="1" applyProtection="1">
      <alignment horizontal="center" vertical="center"/>
      <protection locked="0"/>
    </xf>
    <xf numFmtId="0" fontId="1" fillId="35" borderId="35" xfId="0" applyFont="1" applyFill="1" applyBorder="1" applyAlignment="1" applyProtection="1">
      <alignment horizontal="left" vertical="center" wrapText="1"/>
      <protection/>
    </xf>
    <xf numFmtId="0" fontId="1" fillId="35" borderId="14" xfId="0" applyFont="1" applyFill="1" applyBorder="1" applyAlignment="1" applyProtection="1">
      <alignment horizontal="left" vertical="center" wrapText="1"/>
      <protection/>
    </xf>
    <xf numFmtId="0" fontId="1" fillId="35" borderId="15" xfId="0" applyFont="1" applyFill="1" applyBorder="1" applyAlignment="1" applyProtection="1">
      <alignment horizontal="left" vertical="center" wrapText="1"/>
      <protection/>
    </xf>
    <xf numFmtId="0" fontId="7" fillId="35" borderId="11" xfId="0" applyFont="1" applyFill="1" applyBorder="1" applyAlignment="1" applyProtection="1">
      <alignment horizontal="left" vertical="top" wrapText="1"/>
      <protection/>
    </xf>
    <xf numFmtId="0" fontId="12" fillId="35" borderId="34" xfId="0" applyFont="1" applyFill="1" applyBorder="1" applyAlignment="1" applyProtection="1">
      <alignment horizontal="left" wrapText="1"/>
      <protection/>
    </xf>
    <xf numFmtId="0" fontId="12" fillId="35" borderId="17" xfId="0" applyFont="1" applyFill="1" applyBorder="1" applyAlignment="1" applyProtection="1">
      <alignment horizontal="left" wrapText="1"/>
      <protection/>
    </xf>
    <xf numFmtId="0" fontId="1" fillId="35" borderId="16" xfId="0" applyFont="1" applyFill="1" applyBorder="1" applyAlignment="1" applyProtection="1">
      <alignment horizontal="center" vertical="center" textRotation="90"/>
      <protection/>
    </xf>
    <xf numFmtId="0" fontId="1" fillId="35" borderId="25" xfId="0" applyFont="1" applyFill="1" applyBorder="1" applyAlignment="1" applyProtection="1">
      <alignment horizontal="center" vertical="center" wrapText="1"/>
      <protection/>
    </xf>
    <xf numFmtId="0" fontId="1" fillId="35" borderId="26" xfId="0" applyFont="1" applyFill="1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 wrapText="1"/>
      <protection/>
    </xf>
    <xf numFmtId="0" fontId="1" fillId="35" borderId="35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27" xfId="0" applyFont="1" applyFill="1" applyBorder="1" applyAlignment="1" applyProtection="1">
      <alignment horizontal="center" vertical="center" wrapText="1"/>
      <protection/>
    </xf>
    <xf numFmtId="0" fontId="1" fillId="35" borderId="31" xfId="0" applyFont="1" applyFill="1" applyBorder="1" applyAlignment="1" applyProtection="1">
      <alignment horizontal="center" vertical="center" wrapText="1"/>
      <protection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3" fontId="1" fillId="35" borderId="26" xfId="0" applyNumberFormat="1" applyFont="1" applyFill="1" applyBorder="1" applyAlignment="1" applyProtection="1">
      <alignment horizontal="center" vertical="center"/>
      <protection locked="0"/>
    </xf>
    <xf numFmtId="3" fontId="1" fillId="35" borderId="27" xfId="0" applyNumberFormat="1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horizontal="center" vertical="center"/>
      <protection/>
    </xf>
    <xf numFmtId="0" fontId="1" fillId="35" borderId="38" xfId="0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 vertical="center"/>
      <protection/>
    </xf>
    <xf numFmtId="0" fontId="1" fillId="35" borderId="19" xfId="0" applyFont="1" applyFill="1" applyBorder="1" applyAlignment="1" applyProtection="1">
      <alignment horizontal="center" vertical="center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3" fontId="1" fillId="35" borderId="29" xfId="0" applyNumberFormat="1" applyFont="1" applyFill="1" applyBorder="1" applyAlignment="1" applyProtection="1">
      <alignment horizontal="center" vertical="center"/>
      <protection locked="0"/>
    </xf>
    <xf numFmtId="0" fontId="17" fillId="35" borderId="25" xfId="0" applyFont="1" applyFill="1" applyBorder="1" applyAlignment="1" applyProtection="1">
      <alignment horizontal="left" vertical="center"/>
      <protection/>
    </xf>
    <xf numFmtId="0" fontId="17" fillId="35" borderId="26" xfId="0" applyFont="1" applyFill="1" applyBorder="1" applyAlignment="1" applyProtection="1">
      <alignment horizontal="left" vertical="center"/>
      <protection/>
    </xf>
    <xf numFmtId="0" fontId="17" fillId="35" borderId="27" xfId="0" applyFont="1" applyFill="1" applyBorder="1" applyAlignment="1" applyProtection="1">
      <alignment horizontal="left" vertical="center"/>
      <protection/>
    </xf>
    <xf numFmtId="3" fontId="1" fillId="35" borderId="25" xfId="0" applyNumberFormat="1" applyFont="1" applyFill="1" applyBorder="1" applyAlignment="1" applyProtection="1">
      <alignment horizontal="center" vertical="center"/>
      <protection locked="0"/>
    </xf>
    <xf numFmtId="3" fontId="1" fillId="35" borderId="31" xfId="0" applyNumberFormat="1" applyFont="1" applyFill="1" applyBorder="1" applyAlignment="1" applyProtection="1">
      <alignment horizontal="center" vertical="center"/>
      <protection locked="0"/>
    </xf>
    <xf numFmtId="0" fontId="1" fillId="35" borderId="40" xfId="0" applyFont="1" applyFill="1" applyBorder="1" applyAlignment="1" applyProtection="1">
      <alignment horizontal="center" vertical="center" textRotation="90" wrapText="1"/>
      <protection/>
    </xf>
    <xf numFmtId="3" fontId="1" fillId="35" borderId="35" xfId="0" applyNumberFormat="1" applyFont="1" applyFill="1" applyBorder="1" applyAlignment="1" applyProtection="1">
      <alignment horizontal="center" vertical="center"/>
      <protection locked="0"/>
    </xf>
    <xf numFmtId="3" fontId="1" fillId="35" borderId="14" xfId="0" applyNumberFormat="1" applyFont="1" applyFill="1" applyBorder="1" applyAlignment="1" applyProtection="1">
      <alignment horizontal="center" vertical="center"/>
      <protection locked="0"/>
    </xf>
    <xf numFmtId="0" fontId="1" fillId="35" borderId="30" xfId="0" applyFont="1" applyFill="1" applyBorder="1" applyAlignment="1" applyProtection="1">
      <alignment horizontal="center" vertical="center"/>
      <protection/>
    </xf>
    <xf numFmtId="0" fontId="1" fillId="35" borderId="14" xfId="0" applyFont="1" applyFill="1" applyBorder="1" applyAlignment="1" applyProtection="1">
      <alignment horizontal="center" vertical="center"/>
      <protection/>
    </xf>
    <xf numFmtId="3" fontId="1" fillId="35" borderId="15" xfId="0" applyNumberFormat="1" applyFont="1" applyFill="1" applyBorder="1" applyAlignment="1" applyProtection="1">
      <alignment horizontal="center" vertical="center"/>
      <protection locked="0"/>
    </xf>
    <xf numFmtId="0" fontId="12" fillId="35" borderId="18" xfId="0" applyFont="1" applyFill="1" applyBorder="1" applyAlignment="1" applyProtection="1">
      <alignment horizontal="left" vertical="center"/>
      <protection/>
    </xf>
    <xf numFmtId="0" fontId="12" fillId="35" borderId="19" xfId="0" applyFont="1" applyFill="1" applyBorder="1" applyAlignment="1" applyProtection="1">
      <alignment horizontal="left" vertical="center"/>
      <protection/>
    </xf>
    <xf numFmtId="0" fontId="12" fillId="35" borderId="20" xfId="0" applyFont="1" applyFill="1" applyBorder="1" applyAlignment="1" applyProtection="1">
      <alignment horizontal="left" vertical="center"/>
      <protection/>
    </xf>
    <xf numFmtId="3" fontId="12" fillId="35" borderId="18" xfId="0" applyNumberFormat="1" applyFont="1" applyFill="1" applyBorder="1" applyAlignment="1" applyProtection="1">
      <alignment horizontal="center" vertical="center"/>
      <protection/>
    </xf>
    <xf numFmtId="3" fontId="12" fillId="35" borderId="19" xfId="0" applyNumberFormat="1" applyFont="1" applyFill="1" applyBorder="1" applyAlignment="1" applyProtection="1">
      <alignment horizontal="center" vertical="center"/>
      <protection/>
    </xf>
    <xf numFmtId="3" fontId="12" fillId="35" borderId="20" xfId="0" applyNumberFormat="1" applyFont="1" applyFill="1" applyBorder="1" applyAlignment="1" applyProtection="1">
      <alignment horizontal="center" vertical="center"/>
      <protection/>
    </xf>
    <xf numFmtId="0" fontId="1" fillId="35" borderId="37" xfId="0" applyFont="1" applyFill="1" applyBorder="1" applyAlignment="1" applyProtection="1">
      <alignment horizontal="left" vertical="center"/>
      <protection/>
    </xf>
    <xf numFmtId="0" fontId="1" fillId="35" borderId="36" xfId="0" applyFont="1" applyFill="1" applyBorder="1" applyAlignment="1" applyProtection="1">
      <alignment horizontal="left" vertical="center"/>
      <protection/>
    </xf>
    <xf numFmtId="0" fontId="12" fillId="35" borderId="52" xfId="0" applyFont="1" applyFill="1" applyBorder="1" applyAlignment="1" applyProtection="1">
      <alignment horizontal="left" vertical="top" wrapText="1"/>
      <protection/>
    </xf>
    <xf numFmtId="0" fontId="12" fillId="35" borderId="53" xfId="0" applyFont="1" applyFill="1" applyBorder="1" applyAlignment="1" applyProtection="1">
      <alignment horizontal="left" vertical="top" wrapText="1"/>
      <protection/>
    </xf>
    <xf numFmtId="0" fontId="12" fillId="35" borderId="66" xfId="0" applyFont="1" applyFill="1" applyBorder="1" applyAlignment="1" applyProtection="1">
      <alignment horizontal="left" vertical="top" wrapText="1"/>
      <protection/>
    </xf>
    <xf numFmtId="0" fontId="17" fillId="35" borderId="11" xfId="0" applyFont="1" applyFill="1" applyBorder="1" applyAlignment="1" applyProtection="1">
      <alignment horizontal="center" vertical="center" textRotation="90"/>
      <protection/>
    </xf>
    <xf numFmtId="0" fontId="17" fillId="35" borderId="34" xfId="0" applyFont="1" applyFill="1" applyBorder="1" applyAlignment="1" applyProtection="1">
      <alignment horizontal="center" vertical="center" textRotation="90"/>
      <protection/>
    </xf>
    <xf numFmtId="0" fontId="17" fillId="35" borderId="17" xfId="0" applyFont="1" applyFill="1" applyBorder="1" applyAlignment="1" applyProtection="1">
      <alignment horizontal="center" vertical="center" textRotation="90"/>
      <protection/>
    </xf>
    <xf numFmtId="0" fontId="4" fillId="35" borderId="25" xfId="0" applyFont="1" applyFill="1" applyBorder="1" applyAlignment="1" applyProtection="1">
      <alignment horizontal="center" vertical="center" wrapText="1"/>
      <protection/>
    </xf>
    <xf numFmtId="0" fontId="4" fillId="35" borderId="46" xfId="0" applyFont="1" applyFill="1" applyBorder="1" applyAlignment="1" applyProtection="1">
      <alignment horizontal="center" vertical="center" textRotation="90" wrapText="1"/>
      <protection/>
    </xf>
    <xf numFmtId="0" fontId="4" fillId="35" borderId="13" xfId="0" applyFont="1" applyFill="1" applyBorder="1" applyAlignment="1" applyProtection="1">
      <alignment horizontal="center" vertical="center" textRotation="90" wrapText="1"/>
      <protection/>
    </xf>
    <xf numFmtId="0" fontId="4" fillId="35" borderId="54" xfId="0" applyFont="1" applyFill="1" applyBorder="1" applyAlignment="1" applyProtection="1">
      <alignment horizontal="center" vertical="center" textRotation="90" wrapText="1"/>
      <protection/>
    </xf>
    <xf numFmtId="0" fontId="4" fillId="35" borderId="30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35" borderId="26" xfId="0" applyFont="1" applyFill="1" applyBorder="1" applyAlignment="1" applyProtection="1">
      <alignment horizontal="center" vertical="center" textRotation="90" wrapText="1"/>
      <protection/>
    </xf>
    <xf numFmtId="0" fontId="4" fillId="35" borderId="30" xfId="0" applyFont="1" applyFill="1" applyBorder="1" applyAlignment="1" applyProtection="1">
      <alignment horizontal="center" vertical="center" textRotation="90" wrapText="1"/>
      <protection/>
    </xf>
    <xf numFmtId="0" fontId="4" fillId="35" borderId="14" xfId="0" applyFont="1" applyFill="1" applyBorder="1" applyAlignment="1" applyProtection="1">
      <alignment horizontal="center" vertical="center" textRotation="90" wrapText="1"/>
      <protection/>
    </xf>
    <xf numFmtId="0" fontId="4" fillId="35" borderId="56" xfId="0" applyFont="1" applyFill="1" applyBorder="1" applyAlignment="1" applyProtection="1">
      <alignment horizontal="center" vertical="center" textRotation="90" wrapText="1"/>
      <protection/>
    </xf>
    <xf numFmtId="0" fontId="4" fillId="35" borderId="57" xfId="0" applyFont="1" applyFill="1" applyBorder="1" applyAlignment="1" applyProtection="1">
      <alignment horizontal="center" vertical="center" textRotation="90" wrapText="1"/>
      <protection/>
    </xf>
    <xf numFmtId="0" fontId="4" fillId="35" borderId="27" xfId="0" applyFont="1" applyFill="1" applyBorder="1" applyAlignment="1" applyProtection="1">
      <alignment horizontal="center" vertical="center" wrapText="1"/>
      <protection/>
    </xf>
    <xf numFmtId="0" fontId="12" fillId="35" borderId="12" xfId="0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 wrapText="1"/>
      <protection/>
    </xf>
    <xf numFmtId="0" fontId="12" fillId="35" borderId="38" xfId="0" applyFont="1" applyFill="1" applyBorder="1" applyAlignment="1" applyProtection="1">
      <alignment horizontal="left" vertical="center" wrapText="1"/>
      <protection/>
    </xf>
    <xf numFmtId="0" fontId="12" fillId="35" borderId="45" xfId="0" applyFont="1" applyFill="1" applyBorder="1" applyAlignment="1" applyProtection="1">
      <alignment horizontal="left" vertical="center" wrapText="1"/>
      <protection/>
    </xf>
    <xf numFmtId="0" fontId="12" fillId="35" borderId="10" xfId="0" applyFont="1" applyFill="1" applyBorder="1" applyAlignment="1" applyProtection="1">
      <alignment horizontal="left" vertical="center" wrapText="1"/>
      <protection/>
    </xf>
    <xf numFmtId="0" fontId="12" fillId="35" borderId="70" xfId="0" applyFont="1" applyFill="1" applyBorder="1" applyAlignment="1" applyProtection="1">
      <alignment horizontal="left" vertical="center" wrapText="1"/>
      <protection/>
    </xf>
    <xf numFmtId="0" fontId="4" fillId="35" borderId="40" xfId="0" applyFont="1" applyFill="1" applyBorder="1" applyAlignment="1" applyProtection="1">
      <alignment horizontal="center" vertical="center" wrapText="1"/>
      <protection/>
    </xf>
    <xf numFmtId="0" fontId="4" fillId="35" borderId="64" xfId="0" applyFont="1" applyFill="1" applyBorder="1" applyAlignment="1" applyProtection="1">
      <alignment horizontal="center" vertical="center" wrapText="1"/>
      <protection/>
    </xf>
    <xf numFmtId="0" fontId="4" fillId="35" borderId="73" xfId="0" applyFont="1" applyFill="1" applyBorder="1" applyAlignment="1" applyProtection="1">
      <alignment horizontal="center" vertical="center" wrapText="1"/>
      <protection/>
    </xf>
    <xf numFmtId="0" fontId="4" fillId="35" borderId="54" xfId="0" applyFont="1" applyFill="1" applyBorder="1" applyAlignment="1" applyProtection="1">
      <alignment horizontal="center" vertical="center" wrapText="1"/>
      <protection/>
    </xf>
    <xf numFmtId="0" fontId="4" fillId="35" borderId="51" xfId="0" applyFont="1" applyFill="1" applyBorder="1" applyAlignment="1" applyProtection="1">
      <alignment horizontal="center" vertical="center" wrapText="1"/>
      <protection/>
    </xf>
    <xf numFmtId="0" fontId="4" fillId="35" borderId="60" xfId="0" applyFont="1" applyFill="1" applyBorder="1" applyAlignment="1" applyProtection="1">
      <alignment horizontal="center" vertical="center" wrapText="1"/>
      <protection/>
    </xf>
    <xf numFmtId="0" fontId="4" fillId="35" borderId="29" xfId="0" applyFont="1" applyFill="1" applyBorder="1" applyAlignment="1" applyProtection="1">
      <alignment horizontal="center" vertical="center" wrapText="1"/>
      <protection/>
    </xf>
    <xf numFmtId="0" fontId="4" fillId="35" borderId="35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2" fillId="35" borderId="25" xfId="0" applyFont="1" applyFill="1" applyBorder="1" applyAlignment="1" applyProtection="1">
      <alignment horizontal="left" vertical="center"/>
      <protection/>
    </xf>
    <xf numFmtId="0" fontId="12" fillId="35" borderId="26" xfId="0" applyFont="1" applyFill="1" applyBorder="1" applyAlignment="1" applyProtection="1">
      <alignment horizontal="left" vertical="center"/>
      <protection/>
    </xf>
    <xf numFmtId="0" fontId="12" fillId="35" borderId="27" xfId="0" applyFont="1" applyFill="1" applyBorder="1" applyAlignment="1" applyProtection="1">
      <alignment horizontal="left" vertical="center"/>
      <protection/>
    </xf>
    <xf numFmtId="0" fontId="11" fillId="35" borderId="33" xfId="0" applyFont="1" applyFill="1" applyBorder="1" applyAlignment="1" applyProtection="1">
      <alignment horizontal="left" vertical="center" wrapText="1"/>
      <protection/>
    </xf>
    <xf numFmtId="0" fontId="12" fillId="35" borderId="29" xfId="0" applyFont="1" applyFill="1" applyBorder="1" applyAlignment="1" applyProtection="1">
      <alignment horizontal="left" vertical="center" wrapText="1"/>
      <protection/>
    </xf>
    <xf numFmtId="0" fontId="12" fillId="35" borderId="30" xfId="0" applyFont="1" applyFill="1" applyBorder="1" applyAlignment="1" applyProtection="1">
      <alignment horizontal="left" vertical="center" wrapText="1"/>
      <protection/>
    </xf>
    <xf numFmtId="0" fontId="12" fillId="35" borderId="31" xfId="0" applyFont="1" applyFill="1" applyBorder="1" applyAlignment="1" applyProtection="1">
      <alignment horizontal="left" vertical="center" wrapText="1"/>
      <protection/>
    </xf>
    <xf numFmtId="0" fontId="12" fillId="35" borderId="35" xfId="0" applyFont="1" applyFill="1" applyBorder="1" applyAlignment="1" applyProtection="1">
      <alignment horizontal="left" vertical="center" wrapText="1"/>
      <protection/>
    </xf>
    <xf numFmtId="0" fontId="12" fillId="35" borderId="14" xfId="0" applyFont="1" applyFill="1" applyBorder="1" applyAlignment="1" applyProtection="1">
      <alignment horizontal="left" vertical="center" wrapText="1"/>
      <protection/>
    </xf>
    <xf numFmtId="0" fontId="12" fillId="35" borderId="15" xfId="0" applyFont="1" applyFill="1" applyBorder="1" applyAlignment="1" applyProtection="1">
      <alignment horizontal="left" vertical="center" wrapText="1"/>
      <protection/>
    </xf>
    <xf numFmtId="0" fontId="1" fillId="35" borderId="39" xfId="0" applyFont="1" applyFill="1" applyBorder="1" applyAlignment="1" applyProtection="1">
      <alignment horizontal="center" vertical="center" textRotation="90"/>
      <protection/>
    </xf>
    <xf numFmtId="0" fontId="1" fillId="35" borderId="28" xfId="0" applyFont="1" applyFill="1" applyBorder="1" applyAlignment="1" applyProtection="1">
      <alignment horizontal="center" vertical="center" textRotation="90"/>
      <protection/>
    </xf>
    <xf numFmtId="0" fontId="1" fillId="35" borderId="41" xfId="0" applyFont="1" applyFill="1" applyBorder="1" applyAlignment="1" applyProtection="1">
      <alignment horizontal="center" vertical="center" textRotation="90"/>
      <protection/>
    </xf>
    <xf numFmtId="0" fontId="11" fillId="35" borderId="26" xfId="0" applyFont="1" applyFill="1" applyBorder="1" applyAlignment="1" applyProtection="1">
      <alignment horizontal="center" vertical="center" wrapText="1"/>
      <protection/>
    </xf>
    <xf numFmtId="0" fontId="11" fillId="35" borderId="30" xfId="0" applyFont="1" applyFill="1" applyBorder="1" applyAlignment="1" applyProtection="1">
      <alignment horizontal="center" vertical="center" wrapText="1"/>
      <protection/>
    </xf>
    <xf numFmtId="0" fontId="11" fillId="35" borderId="27" xfId="0" applyFont="1" applyFill="1" applyBorder="1" applyAlignment="1" applyProtection="1">
      <alignment horizontal="center" vertical="center" textRotation="90" wrapText="1"/>
      <protection/>
    </xf>
    <xf numFmtId="0" fontId="11" fillId="35" borderId="31" xfId="0" applyFont="1" applyFill="1" applyBorder="1" applyAlignment="1" applyProtection="1">
      <alignment horizontal="center" vertical="center" textRotation="90" wrapText="1"/>
      <protection/>
    </xf>
    <xf numFmtId="0" fontId="11" fillId="35" borderId="15" xfId="0" applyFont="1" applyFill="1" applyBorder="1" applyAlignment="1" applyProtection="1">
      <alignment horizontal="center" vertical="center" textRotation="90" wrapText="1"/>
      <protection/>
    </xf>
    <xf numFmtId="0" fontId="1" fillId="35" borderId="49" xfId="0" applyFont="1" applyFill="1" applyBorder="1" applyAlignment="1" applyProtection="1">
      <alignment horizontal="center" vertical="center" wrapText="1"/>
      <protection/>
    </xf>
    <xf numFmtId="0" fontId="1" fillId="35" borderId="64" xfId="0" applyFont="1" applyFill="1" applyBorder="1" applyAlignment="1" applyProtection="1">
      <alignment horizontal="center" vertical="center" wrapText="1"/>
      <protection/>
    </xf>
    <xf numFmtId="0" fontId="11" fillId="35" borderId="46" xfId="0" applyFont="1" applyFill="1" applyBorder="1" applyAlignment="1" applyProtection="1">
      <alignment horizontal="center" vertical="center" wrapText="1"/>
      <protection/>
    </xf>
    <xf numFmtId="0" fontId="11" fillId="35" borderId="54" xfId="0" applyFont="1" applyFill="1" applyBorder="1" applyAlignment="1" applyProtection="1">
      <alignment horizontal="center" vertical="center" wrapText="1"/>
      <protection/>
    </xf>
    <xf numFmtId="0" fontId="1" fillId="35" borderId="50" xfId="0" applyFont="1" applyFill="1" applyBorder="1" applyAlignment="1" applyProtection="1">
      <alignment horizontal="center" vertical="center" textRotation="90" wrapText="1"/>
      <protection/>
    </xf>
    <xf numFmtId="0" fontId="1" fillId="35" borderId="60" xfId="0" applyFont="1" applyFill="1" applyBorder="1" applyAlignment="1" applyProtection="1">
      <alignment horizontal="center" vertical="center" textRotation="90" wrapText="1"/>
      <protection/>
    </xf>
    <xf numFmtId="0" fontId="12" fillId="35" borderId="45" xfId="0" applyFont="1" applyFill="1" applyBorder="1" applyAlignment="1" applyProtection="1">
      <alignment horizontal="left" vertical="top" wrapText="1"/>
      <protection/>
    </xf>
    <xf numFmtId="0" fontId="12" fillId="35" borderId="10" xfId="0" applyFont="1" applyFill="1" applyBorder="1" applyAlignment="1" applyProtection="1">
      <alignment horizontal="left" vertical="top" wrapText="1"/>
      <protection/>
    </xf>
    <xf numFmtId="0" fontId="12" fillId="35" borderId="70" xfId="0" applyFont="1" applyFill="1" applyBorder="1" applyAlignment="1" applyProtection="1">
      <alignment horizontal="left" vertical="top" wrapText="1"/>
      <protection/>
    </xf>
    <xf numFmtId="0" fontId="1" fillId="35" borderId="52" xfId="0" applyFont="1" applyFill="1" applyBorder="1" applyAlignment="1" applyProtection="1">
      <alignment horizontal="center" vertical="center"/>
      <protection/>
    </xf>
    <xf numFmtId="0" fontId="1" fillId="35" borderId="53" xfId="0" applyFont="1" applyFill="1" applyBorder="1" applyAlignment="1" applyProtection="1">
      <alignment horizontal="center" vertical="center"/>
      <protection/>
    </xf>
    <xf numFmtId="0" fontId="1" fillId="35" borderId="66" xfId="0" applyFont="1" applyFill="1" applyBorder="1" applyAlignment="1" applyProtection="1">
      <alignment horizontal="center" vertical="center"/>
      <protection/>
    </xf>
    <xf numFmtId="0" fontId="1" fillId="35" borderId="46" xfId="0" applyFont="1" applyFill="1" applyBorder="1" applyAlignment="1" applyProtection="1">
      <alignment horizontal="center" vertical="center"/>
      <protection/>
    </xf>
    <xf numFmtId="0" fontId="12" fillId="35" borderId="25" xfId="0" applyFont="1" applyFill="1" applyBorder="1" applyAlignment="1" applyProtection="1">
      <alignment horizontal="left" vertical="center" wrapText="1"/>
      <protection/>
    </xf>
    <xf numFmtId="0" fontId="12" fillId="35" borderId="26" xfId="0" applyFont="1" applyFill="1" applyBorder="1" applyAlignment="1" applyProtection="1">
      <alignment horizontal="left" vertical="center" wrapText="1"/>
      <protection/>
    </xf>
    <xf numFmtId="0" fontId="12" fillId="35" borderId="27" xfId="0" applyFont="1" applyFill="1" applyBorder="1" applyAlignment="1" applyProtection="1">
      <alignment horizontal="left" vertical="center" wrapText="1"/>
      <protection/>
    </xf>
    <xf numFmtId="0" fontId="11" fillId="35" borderId="49" xfId="0" applyFont="1" applyFill="1" applyBorder="1" applyAlignment="1" applyProtection="1">
      <alignment horizontal="center" vertical="center" textRotation="90" wrapText="1"/>
      <protection/>
    </xf>
    <xf numFmtId="0" fontId="11" fillId="35" borderId="69" xfId="0" applyFont="1" applyFill="1" applyBorder="1" applyAlignment="1" applyProtection="1">
      <alignment horizontal="center" vertical="center" textRotation="90" wrapText="1"/>
      <protection/>
    </xf>
    <xf numFmtId="0" fontId="11" fillId="35" borderId="74" xfId="0" applyFont="1" applyFill="1" applyBorder="1" applyAlignment="1" applyProtection="1">
      <alignment horizontal="center" vertical="center" textRotation="90" wrapText="1"/>
      <protection/>
    </xf>
    <xf numFmtId="0" fontId="11" fillId="35" borderId="40" xfId="0" applyFont="1" applyFill="1" applyBorder="1" applyAlignment="1" applyProtection="1">
      <alignment horizontal="center" vertical="center" textRotation="90" wrapText="1"/>
      <protection/>
    </xf>
    <xf numFmtId="0" fontId="1" fillId="35" borderId="35" xfId="0" applyFont="1" applyFill="1" applyBorder="1" applyAlignment="1" applyProtection="1">
      <alignment horizontal="center" vertical="center" textRotation="90" wrapText="1"/>
      <protection/>
    </xf>
    <xf numFmtId="0" fontId="9" fillId="35" borderId="40" xfId="0" applyFont="1" applyFill="1" applyBorder="1" applyAlignment="1" applyProtection="1">
      <alignment horizontal="center" vertical="center" textRotation="90" wrapText="1"/>
      <protection/>
    </xf>
    <xf numFmtId="0" fontId="9" fillId="35" borderId="69" xfId="0" applyFont="1" applyFill="1" applyBorder="1" applyAlignment="1" applyProtection="1">
      <alignment horizontal="center" vertical="center" textRotation="90" wrapText="1"/>
      <protection/>
    </xf>
    <xf numFmtId="0" fontId="9" fillId="35" borderId="74" xfId="0" applyFont="1" applyFill="1" applyBorder="1" applyAlignment="1" applyProtection="1">
      <alignment horizontal="center" vertical="center" textRotation="90" wrapText="1"/>
      <protection/>
    </xf>
    <xf numFmtId="0" fontId="9" fillId="35" borderId="77" xfId="0" applyFont="1" applyFill="1" applyBorder="1" applyAlignment="1" applyProtection="1">
      <alignment horizontal="center" vertical="center" textRotation="90" wrapText="1"/>
      <protection/>
    </xf>
    <xf numFmtId="0" fontId="9" fillId="35" borderId="12" xfId="0" applyFont="1" applyFill="1" applyBorder="1" applyAlignment="1" applyProtection="1">
      <alignment horizontal="center" vertical="center" textRotation="90" wrapText="1"/>
      <protection/>
    </xf>
    <xf numFmtId="0" fontId="9" fillId="35" borderId="45" xfId="0" applyFont="1" applyFill="1" applyBorder="1" applyAlignment="1" applyProtection="1">
      <alignment horizontal="center" vertical="center" textRotation="90" wrapText="1"/>
      <protection/>
    </xf>
    <xf numFmtId="0" fontId="12" fillId="35" borderId="45" xfId="0" applyFont="1" applyFill="1" applyBorder="1" applyAlignment="1" applyProtection="1">
      <alignment horizontal="left" vertical="center"/>
      <protection/>
    </xf>
    <xf numFmtId="0" fontId="12" fillId="35" borderId="10" xfId="0" applyFont="1" applyFill="1" applyBorder="1" applyAlignment="1" applyProtection="1">
      <alignment horizontal="left" vertical="center"/>
      <protection/>
    </xf>
    <xf numFmtId="0" fontId="12" fillId="35" borderId="70" xfId="0" applyFont="1" applyFill="1" applyBorder="1" applyAlignment="1" applyProtection="1">
      <alignment horizontal="left" vertical="center"/>
      <protection/>
    </xf>
    <xf numFmtId="0" fontId="1" fillId="35" borderId="25" xfId="0" applyFont="1" applyFill="1" applyBorder="1" applyAlignment="1" applyProtection="1">
      <alignment horizontal="center" vertical="center" textRotation="90" wrapText="1"/>
      <protection/>
    </xf>
    <xf numFmtId="0" fontId="1" fillId="35" borderId="26" xfId="0" applyFont="1" applyFill="1" applyBorder="1" applyAlignment="1" applyProtection="1">
      <alignment horizontal="center" vertical="center" textRotation="90" wrapText="1"/>
      <protection/>
    </xf>
    <xf numFmtId="0" fontId="1" fillId="35" borderId="14" xfId="0" applyFont="1" applyFill="1" applyBorder="1" applyAlignment="1" applyProtection="1">
      <alignment horizontal="center" vertical="center" textRotation="90" wrapText="1"/>
      <protection/>
    </xf>
    <xf numFmtId="0" fontId="1" fillId="35" borderId="27" xfId="0" applyFont="1" applyFill="1" applyBorder="1" applyAlignment="1" applyProtection="1">
      <alignment horizontal="center" vertical="center" textRotation="90" wrapText="1"/>
      <protection/>
    </xf>
    <xf numFmtId="0" fontId="1" fillId="35" borderId="15" xfId="0" applyFont="1" applyFill="1" applyBorder="1" applyAlignment="1" applyProtection="1">
      <alignment horizontal="center" vertical="center" textRotation="90" wrapText="1"/>
      <protection/>
    </xf>
    <xf numFmtId="0" fontId="1" fillId="35" borderId="45" xfId="0" applyFont="1" applyFill="1" applyBorder="1" applyAlignment="1" applyProtection="1">
      <alignment horizontal="left" vertical="top" wrapText="1"/>
      <protection/>
    </xf>
    <xf numFmtId="0" fontId="1" fillId="35" borderId="10" xfId="0" applyFont="1" applyFill="1" applyBorder="1" applyAlignment="1" applyProtection="1">
      <alignment horizontal="left" vertical="top" wrapText="1"/>
      <protection/>
    </xf>
    <xf numFmtId="0" fontId="1" fillId="35" borderId="70" xfId="0" applyFont="1" applyFill="1" applyBorder="1" applyAlignment="1" applyProtection="1">
      <alignment horizontal="left" vertical="top" wrapText="1"/>
      <protection/>
    </xf>
    <xf numFmtId="0" fontId="11" fillId="35" borderId="40" xfId="0" applyFont="1" applyFill="1" applyBorder="1" applyAlignment="1" applyProtection="1">
      <alignment horizontal="center" vertical="center" textRotation="90"/>
      <protection/>
    </xf>
    <xf numFmtId="0" fontId="11" fillId="35" borderId="69" xfId="0" applyFont="1" applyFill="1" applyBorder="1" applyAlignment="1" applyProtection="1">
      <alignment horizontal="center" vertical="center" textRotation="90"/>
      <protection/>
    </xf>
    <xf numFmtId="0" fontId="11" fillId="35" borderId="25" xfId="0" applyFont="1" applyFill="1" applyBorder="1" applyAlignment="1" applyProtection="1">
      <alignment horizontal="center" vertical="center" textRotation="90" wrapText="1"/>
      <protection/>
    </xf>
    <xf numFmtId="0" fontId="11" fillId="35" borderId="35" xfId="0" applyFont="1" applyFill="1" applyBorder="1" applyAlignment="1" applyProtection="1">
      <alignment horizontal="center" vertical="center" textRotation="90" wrapText="1"/>
      <protection/>
    </xf>
    <xf numFmtId="0" fontId="12" fillId="35" borderId="52" xfId="0" applyFont="1" applyFill="1" applyBorder="1" applyAlignment="1" applyProtection="1">
      <alignment horizontal="left"/>
      <protection/>
    </xf>
    <xf numFmtId="0" fontId="12" fillId="35" borderId="53" xfId="0" applyFont="1" applyFill="1" applyBorder="1" applyAlignment="1" applyProtection="1">
      <alignment horizontal="left"/>
      <protection/>
    </xf>
    <xf numFmtId="0" fontId="1" fillId="35" borderId="11" xfId="0" applyFont="1" applyFill="1" applyBorder="1" applyAlignment="1" applyProtection="1">
      <alignment horizontal="center" vertical="center" textRotation="255"/>
      <protection/>
    </xf>
    <xf numFmtId="0" fontId="1" fillId="35" borderId="34" xfId="0" applyFont="1" applyFill="1" applyBorder="1" applyAlignment="1" applyProtection="1">
      <alignment horizontal="center" vertical="center" textRotation="255"/>
      <protection/>
    </xf>
    <xf numFmtId="0" fontId="1" fillId="35" borderId="17" xfId="0" applyFont="1" applyFill="1" applyBorder="1" applyAlignment="1" applyProtection="1">
      <alignment horizontal="center" vertical="center" textRotation="255"/>
      <protection/>
    </xf>
    <xf numFmtId="0" fontId="12" fillId="35" borderId="25" xfId="0" applyFont="1" applyFill="1" applyBorder="1" applyAlignment="1" applyProtection="1">
      <alignment horizontal="center" vertical="center" textRotation="90"/>
      <protection/>
    </xf>
    <xf numFmtId="0" fontId="12" fillId="35" borderId="29" xfId="0" applyFont="1" applyFill="1" applyBorder="1" applyAlignment="1" applyProtection="1">
      <alignment horizontal="center" vertical="center" textRotation="90"/>
      <protection/>
    </xf>
    <xf numFmtId="0" fontId="1" fillId="35" borderId="35" xfId="0" applyFont="1" applyFill="1" applyBorder="1" applyAlignment="1" applyProtection="1">
      <alignment/>
      <protection/>
    </xf>
    <xf numFmtId="0" fontId="1" fillId="35" borderId="26" xfId="0" applyFont="1" applyFill="1" applyBorder="1" applyAlignment="1" applyProtection="1">
      <alignment horizontal="center" vertical="center"/>
      <protection/>
    </xf>
    <xf numFmtId="0" fontId="1" fillId="35" borderId="27" xfId="0" applyFont="1" applyFill="1" applyBorder="1" applyAlignment="1" applyProtection="1">
      <alignment horizontal="center" vertical="center"/>
      <protection/>
    </xf>
    <xf numFmtId="0" fontId="17" fillId="35" borderId="30" xfId="0" applyFont="1" applyFill="1" applyBorder="1" applyAlignment="1" applyProtection="1">
      <alignment horizontal="center" vertical="center" textRotation="90" wrapText="1"/>
      <protection/>
    </xf>
    <xf numFmtId="0" fontId="17" fillId="35" borderId="14" xfId="0" applyFont="1" applyFill="1" applyBorder="1" applyAlignment="1" applyProtection="1">
      <alignment horizontal="center" vertical="center" textRotation="90" wrapText="1"/>
      <protection/>
    </xf>
    <xf numFmtId="0" fontId="17" fillId="35" borderId="31" xfId="0" applyFont="1" applyFill="1" applyBorder="1" applyAlignment="1" applyProtection="1">
      <alignment horizontal="center" vertical="center" textRotation="90" wrapText="1"/>
      <protection/>
    </xf>
    <xf numFmtId="0" fontId="17" fillId="35" borderId="15" xfId="0" applyFont="1" applyFill="1" applyBorder="1" applyAlignment="1" applyProtection="1">
      <alignment horizontal="center" vertical="center" textRotation="90" wrapText="1"/>
      <protection/>
    </xf>
    <xf numFmtId="0" fontId="1" fillId="35" borderId="78" xfId="0" applyFont="1" applyFill="1" applyBorder="1" applyAlignment="1" applyProtection="1">
      <alignment horizontal="center" vertical="center" textRotation="90" wrapText="1"/>
      <protection/>
    </xf>
    <xf numFmtId="0" fontId="4" fillId="35" borderId="71" xfId="0" applyFont="1" applyFill="1" applyBorder="1" applyAlignment="1" applyProtection="1">
      <alignment horizontal="center" vertical="center" wrapText="1"/>
      <protection/>
    </xf>
    <xf numFmtId="0" fontId="4" fillId="35" borderId="79" xfId="0" applyFont="1" applyFill="1" applyBorder="1" applyAlignment="1" applyProtection="1">
      <alignment horizontal="center" vertical="center" wrapText="1"/>
      <protection/>
    </xf>
    <xf numFmtId="0" fontId="4" fillId="35" borderId="72" xfId="0" applyFont="1" applyFill="1" applyBorder="1" applyAlignment="1" applyProtection="1">
      <alignment horizontal="center" vertical="center" wrapText="1"/>
      <protection/>
    </xf>
    <xf numFmtId="0" fontId="4" fillId="35" borderId="80" xfId="0" applyFont="1" applyFill="1" applyBorder="1" applyAlignment="1" applyProtection="1">
      <alignment horizontal="center" vertical="center" wrapText="1"/>
      <protection/>
    </xf>
    <xf numFmtId="0" fontId="6" fillId="35" borderId="16" xfId="0" applyFont="1" applyFill="1" applyBorder="1" applyAlignment="1" applyProtection="1">
      <alignment horizontal="left" vertical="center" wrapText="1"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1" fillId="35" borderId="52" xfId="0" applyFont="1" applyFill="1" applyBorder="1" applyAlignment="1" applyProtection="1">
      <alignment horizontal="center" vertical="center" wrapText="1"/>
      <protection/>
    </xf>
    <xf numFmtId="0" fontId="1" fillId="35" borderId="79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1" fillId="35" borderId="81" xfId="0" applyFont="1" applyFill="1" applyBorder="1" applyAlignment="1" applyProtection="1">
      <alignment horizontal="center" vertical="center" wrapText="1"/>
      <protection/>
    </xf>
    <xf numFmtId="0" fontId="1" fillId="35" borderId="26" xfId="0" applyFont="1" applyFill="1" applyBorder="1" applyAlignment="1" applyProtection="1">
      <alignment horizontal="left" vertical="center"/>
      <protection/>
    </xf>
    <xf numFmtId="0" fontId="17" fillId="35" borderId="49" xfId="0" applyFont="1" applyFill="1" applyBorder="1" applyAlignment="1" applyProtection="1">
      <alignment horizontal="center" vertical="center" textRotation="90" wrapText="1"/>
      <protection/>
    </xf>
    <xf numFmtId="0" fontId="17" fillId="35" borderId="69" xfId="0" applyFont="1" applyFill="1" applyBorder="1" applyAlignment="1" applyProtection="1">
      <alignment horizontal="center" vertical="center" textRotation="90" wrapText="1"/>
      <protection/>
    </xf>
    <xf numFmtId="0" fontId="17" fillId="35" borderId="74" xfId="0" applyFont="1" applyFill="1" applyBorder="1" applyAlignment="1" applyProtection="1">
      <alignment horizontal="center" vertical="center" textRotation="90" wrapText="1"/>
      <protection/>
    </xf>
    <xf numFmtId="0" fontId="17" fillId="35" borderId="62" xfId="0" applyFont="1" applyFill="1" applyBorder="1" applyAlignment="1" applyProtection="1">
      <alignment horizontal="left" vertical="center" wrapText="1"/>
      <protection/>
    </xf>
    <xf numFmtId="0" fontId="17" fillId="35" borderId="76" xfId="0" applyFont="1" applyFill="1" applyBorder="1" applyAlignment="1" applyProtection="1">
      <alignment horizontal="left" vertical="center" wrapText="1"/>
      <protection/>
    </xf>
    <xf numFmtId="0" fontId="17" fillId="35" borderId="33" xfId="0" applyFont="1" applyFill="1" applyBorder="1" applyAlignment="1" applyProtection="1">
      <alignment horizontal="left" vertical="center" wrapText="1"/>
      <protection/>
    </xf>
    <xf numFmtId="0" fontId="17" fillId="35" borderId="56" xfId="0" applyFont="1" applyFill="1" applyBorder="1" applyAlignment="1" applyProtection="1">
      <alignment horizontal="left" vertical="center" wrapText="1"/>
      <protection/>
    </xf>
    <xf numFmtId="0" fontId="17" fillId="35" borderId="73" xfId="0" applyFont="1" applyFill="1" applyBorder="1" applyAlignment="1" applyProtection="1">
      <alignment horizontal="center" vertical="center" textRotation="90" wrapText="1"/>
      <protection/>
    </xf>
    <xf numFmtId="0" fontId="17" fillId="35" borderId="37" xfId="0" applyFont="1" applyFill="1" applyBorder="1" applyAlignment="1" applyProtection="1">
      <alignment horizontal="center" vertical="center" textRotation="90" wrapText="1"/>
      <protection/>
    </xf>
    <xf numFmtId="0" fontId="1" fillId="35" borderId="73" xfId="0" applyFont="1" applyFill="1" applyBorder="1" applyAlignment="1" applyProtection="1">
      <alignment horizontal="left" vertical="center" wrapText="1"/>
      <protection/>
    </xf>
    <xf numFmtId="0" fontId="12" fillId="35" borderId="16" xfId="0" applyFont="1" applyFill="1" applyBorder="1" applyAlignment="1" applyProtection="1">
      <alignment horizontal="left" vertical="center" wrapText="1"/>
      <protection/>
    </xf>
    <xf numFmtId="0" fontId="12" fillId="35" borderId="21" xfId="0" applyFont="1" applyFill="1" applyBorder="1" applyAlignment="1" applyProtection="1">
      <alignment horizontal="left" vertical="center" wrapText="1"/>
      <protection/>
    </xf>
    <xf numFmtId="0" fontId="12" fillId="35" borderId="22" xfId="0" applyFont="1" applyFill="1" applyBorder="1" applyAlignment="1" applyProtection="1">
      <alignment horizontal="left" vertical="center" wrapText="1"/>
      <protection/>
    </xf>
    <xf numFmtId="0" fontId="1" fillId="35" borderId="44" xfId="0" applyFont="1" applyFill="1" applyBorder="1" applyAlignment="1" applyProtection="1">
      <alignment horizontal="center" vertical="center" wrapText="1"/>
      <protection/>
    </xf>
    <xf numFmtId="0" fontId="1" fillId="35" borderId="63" xfId="0" applyFont="1" applyFill="1" applyBorder="1" applyAlignment="1" applyProtection="1">
      <alignment horizontal="center" vertical="center" wrapText="1"/>
      <protection/>
    </xf>
    <xf numFmtId="0" fontId="1" fillId="35" borderId="57" xfId="0" applyFont="1" applyFill="1" applyBorder="1" applyAlignment="1" applyProtection="1">
      <alignment horizontal="center" vertical="center" wrapText="1"/>
      <protection/>
    </xf>
    <xf numFmtId="0" fontId="1" fillId="35" borderId="82" xfId="0" applyFont="1" applyFill="1" applyBorder="1" applyAlignment="1" applyProtection="1">
      <alignment horizontal="center" vertical="center" wrapText="1"/>
      <protection/>
    </xf>
    <xf numFmtId="0" fontId="17" fillId="35" borderId="29" xfId="0" applyFont="1" applyFill="1" applyBorder="1" applyAlignment="1" applyProtection="1">
      <alignment horizontal="left" vertical="center" wrapText="1"/>
      <protection/>
    </xf>
    <xf numFmtId="0" fontId="17" fillId="35" borderId="30" xfId="0" applyFont="1" applyFill="1" applyBorder="1" applyAlignment="1" applyProtection="1">
      <alignment horizontal="left" vertical="center" wrapText="1"/>
      <protection/>
    </xf>
    <xf numFmtId="0" fontId="1" fillId="35" borderId="47" xfId="0" applyFont="1" applyFill="1" applyBorder="1" applyAlignment="1" applyProtection="1">
      <alignment horizontal="center" vertical="center"/>
      <protection/>
    </xf>
    <xf numFmtId="0" fontId="1" fillId="35" borderId="48" xfId="0" applyFont="1" applyFill="1" applyBorder="1" applyAlignment="1" applyProtection="1">
      <alignment horizontal="center" vertical="center"/>
      <protection/>
    </xf>
    <xf numFmtId="0" fontId="17" fillId="35" borderId="42" xfId="0" applyFont="1" applyFill="1" applyBorder="1" applyAlignment="1" applyProtection="1">
      <alignment horizontal="center" vertical="center" wrapText="1"/>
      <protection/>
    </xf>
    <xf numFmtId="0" fontId="17" fillId="35" borderId="76" xfId="0" applyFont="1" applyFill="1" applyBorder="1" applyAlignment="1" applyProtection="1">
      <alignment horizontal="center" vertical="center" wrapText="1"/>
      <protection/>
    </xf>
    <xf numFmtId="0" fontId="17" fillId="35" borderId="75" xfId="0" applyFont="1" applyFill="1" applyBorder="1" applyAlignment="1" applyProtection="1">
      <alignment horizontal="center" vertical="center" wrapText="1"/>
      <protection/>
    </xf>
    <xf numFmtId="0" fontId="12" fillId="35" borderId="74" xfId="0" applyFont="1" applyFill="1" applyBorder="1" applyAlignment="1" applyProtection="1">
      <alignment horizontal="left" vertical="center" wrapText="1"/>
      <protection/>
    </xf>
    <xf numFmtId="0" fontId="12" fillId="35" borderId="37" xfId="0" applyFont="1" applyFill="1" applyBorder="1" applyAlignment="1" applyProtection="1">
      <alignment horizontal="left" vertical="center" wrapText="1"/>
      <protection/>
    </xf>
    <xf numFmtId="0" fontId="12" fillId="35" borderId="72" xfId="0" applyFont="1" applyFill="1" applyBorder="1" applyAlignment="1" applyProtection="1">
      <alignment horizontal="left" vertical="center" wrapText="1"/>
      <protection/>
    </xf>
    <xf numFmtId="3" fontId="1" fillId="35" borderId="80" xfId="0" applyNumberFormat="1" applyFont="1" applyFill="1" applyBorder="1" applyAlignment="1" applyProtection="1">
      <alignment horizontal="center" vertical="center"/>
      <protection locked="0"/>
    </xf>
    <xf numFmtId="3" fontId="1" fillId="35" borderId="37" xfId="0" applyNumberFormat="1" applyFont="1" applyFill="1" applyBorder="1" applyAlignment="1" applyProtection="1">
      <alignment horizontal="center" vertical="center"/>
      <protection locked="0"/>
    </xf>
    <xf numFmtId="3" fontId="1" fillId="35" borderId="72" xfId="0" applyNumberFormat="1" applyFont="1" applyFill="1" applyBorder="1" applyAlignment="1" applyProtection="1">
      <alignment horizontal="center" vertical="center"/>
      <protection locked="0"/>
    </xf>
    <xf numFmtId="3" fontId="1" fillId="35" borderId="74" xfId="0" applyNumberFormat="1" applyFont="1" applyFill="1" applyBorder="1" applyAlignment="1" applyProtection="1">
      <alignment horizontal="center" vertical="center"/>
      <protection locked="0"/>
    </xf>
    <xf numFmtId="3" fontId="1" fillId="35" borderId="36" xfId="0" applyNumberFormat="1" applyFont="1" applyFill="1" applyBorder="1" applyAlignment="1" applyProtection="1">
      <alignment horizontal="center" vertical="center"/>
      <protection locked="0"/>
    </xf>
    <xf numFmtId="0" fontId="1" fillId="35" borderId="68" xfId="0" applyFont="1" applyFill="1" applyBorder="1" applyAlignment="1" applyProtection="1">
      <alignment horizontal="center" vertical="center" wrapText="1"/>
      <protection/>
    </xf>
    <xf numFmtId="0" fontId="1" fillId="35" borderId="80" xfId="0" applyFont="1" applyFill="1" applyBorder="1" applyAlignment="1" applyProtection="1">
      <alignment horizontal="center" vertical="center" wrapText="1"/>
      <protection/>
    </xf>
    <xf numFmtId="0" fontId="1" fillId="35" borderId="83" xfId="0" applyFont="1" applyFill="1" applyBorder="1" applyAlignment="1" applyProtection="1">
      <alignment horizontal="left" vertical="center" wrapText="1"/>
      <protection/>
    </xf>
    <xf numFmtId="3" fontId="1" fillId="35" borderId="84" xfId="0" applyNumberFormat="1" applyFont="1" applyFill="1" applyBorder="1" applyAlignment="1" applyProtection="1">
      <alignment horizontal="center" vertical="center"/>
      <protection locked="0"/>
    </xf>
    <xf numFmtId="3" fontId="1" fillId="35" borderId="73" xfId="0" applyNumberFormat="1" applyFont="1" applyFill="1" applyBorder="1" applyAlignment="1" applyProtection="1">
      <alignment horizontal="center" vertical="center"/>
      <protection locked="0"/>
    </xf>
    <xf numFmtId="3" fontId="1" fillId="35" borderId="83" xfId="0" applyNumberFormat="1" applyFont="1" applyFill="1" applyBorder="1" applyAlignment="1" applyProtection="1">
      <alignment horizontal="center" vertical="center"/>
      <protection locked="0"/>
    </xf>
    <xf numFmtId="3" fontId="1" fillId="35" borderId="40" xfId="0" applyNumberFormat="1" applyFont="1" applyFill="1" applyBorder="1" applyAlignment="1" applyProtection="1">
      <alignment horizontal="center" vertical="center"/>
      <protection locked="0"/>
    </xf>
    <xf numFmtId="0" fontId="12" fillId="35" borderId="18" xfId="0" applyFont="1" applyFill="1" applyBorder="1" applyAlignment="1" applyProtection="1">
      <alignment horizontal="left" vertical="center" wrapText="1"/>
      <protection/>
    </xf>
    <xf numFmtId="0" fontId="12" fillId="35" borderId="19" xfId="0" applyFont="1" applyFill="1" applyBorder="1" applyAlignment="1" applyProtection="1">
      <alignment horizontal="left" vertical="center" wrapText="1"/>
      <protection/>
    </xf>
    <xf numFmtId="0" fontId="12" fillId="35" borderId="47" xfId="0" applyFont="1" applyFill="1" applyBorder="1" applyAlignment="1" applyProtection="1">
      <alignment horizontal="left" vertical="center" wrapText="1"/>
      <protection/>
    </xf>
    <xf numFmtId="3" fontId="12" fillId="35" borderId="47" xfId="0" applyNumberFormat="1" applyFont="1" applyFill="1" applyBorder="1" applyAlignment="1" applyProtection="1">
      <alignment horizontal="center" vertical="center"/>
      <protection/>
    </xf>
    <xf numFmtId="3" fontId="1" fillId="35" borderId="51" xfId="0" applyNumberFormat="1" applyFont="1" applyFill="1" applyBorder="1" applyAlignment="1" applyProtection="1">
      <alignment horizontal="center" vertical="center"/>
      <protection locked="0"/>
    </xf>
    <xf numFmtId="0" fontId="6" fillId="35" borderId="49" xfId="0" applyFont="1" applyFill="1" applyBorder="1" applyAlignment="1" applyProtection="1">
      <alignment horizontal="center" vertical="center" wrapText="1"/>
      <protection/>
    </xf>
    <xf numFmtId="0" fontId="6" fillId="35" borderId="64" xfId="0" applyFont="1" applyFill="1" applyBorder="1" applyAlignment="1" applyProtection="1">
      <alignment horizontal="center" vertical="center" wrapText="1"/>
      <protection/>
    </xf>
    <xf numFmtId="0" fontId="1" fillId="35" borderId="50" xfId="0" applyFont="1" applyFill="1" applyBorder="1" applyAlignment="1" applyProtection="1">
      <alignment horizontal="center" vertical="center" wrapText="1"/>
      <protection/>
    </xf>
    <xf numFmtId="0" fontId="1" fillId="35" borderId="60" xfId="0" applyFont="1" applyFill="1" applyBorder="1" applyAlignment="1" applyProtection="1">
      <alignment horizontal="center" vertical="center" wrapText="1"/>
      <protection/>
    </xf>
    <xf numFmtId="0" fontId="8" fillId="35" borderId="25" xfId="0" applyFont="1" applyFill="1" applyBorder="1" applyAlignment="1" applyProtection="1">
      <alignment horizontal="left" vertical="center" wrapText="1"/>
      <protection/>
    </xf>
    <xf numFmtId="0" fontId="8" fillId="35" borderId="26" xfId="0" applyFont="1" applyFill="1" applyBorder="1" applyAlignment="1" applyProtection="1">
      <alignment horizontal="left" vertical="center" wrapText="1"/>
      <protection/>
    </xf>
    <xf numFmtId="0" fontId="1" fillId="35" borderId="40" xfId="0" applyFont="1" applyFill="1" applyBorder="1" applyAlignment="1" applyProtection="1">
      <alignment horizontal="center" vertical="center" wrapText="1"/>
      <protection/>
    </xf>
    <xf numFmtId="0" fontId="1" fillId="35" borderId="74" xfId="0" applyFont="1" applyFill="1" applyBorder="1" applyAlignment="1" applyProtection="1">
      <alignment horizontal="center" vertical="center" wrapText="1"/>
      <protection/>
    </xf>
    <xf numFmtId="0" fontId="11" fillId="35" borderId="29" xfId="0" applyFont="1" applyFill="1" applyBorder="1" applyAlignment="1" applyProtection="1">
      <alignment horizontal="left" vertical="center" wrapText="1"/>
      <protection/>
    </xf>
    <xf numFmtId="0" fontId="4" fillId="35" borderId="56" xfId="0" applyFont="1" applyFill="1" applyBorder="1" applyAlignment="1" applyProtection="1">
      <alignment horizontal="left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1" fillId="35" borderId="73" xfId="0" applyFont="1" applyFill="1" applyBorder="1" applyAlignment="1" applyProtection="1">
      <alignment horizontal="center" vertical="center" textRotation="90" wrapText="1"/>
      <protection/>
    </xf>
    <xf numFmtId="0" fontId="1" fillId="35" borderId="37" xfId="0" applyFont="1" applyFill="1" applyBorder="1" applyAlignment="1" applyProtection="1">
      <alignment horizontal="center" vertical="center" textRotation="90" wrapText="1"/>
      <protection/>
    </xf>
    <xf numFmtId="0" fontId="4" fillId="35" borderId="30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1" fillId="35" borderId="27" xfId="0" applyFont="1" applyFill="1" applyBorder="1" applyAlignment="1" applyProtection="1">
      <alignment horizontal="left" vertical="center" wrapText="1"/>
      <protection/>
    </xf>
    <xf numFmtId="0" fontId="6" fillId="35" borderId="52" xfId="0" applyFont="1" applyFill="1" applyBorder="1" applyAlignment="1" applyProtection="1">
      <alignment horizontal="center" vertical="center" wrapText="1"/>
      <protection/>
    </xf>
    <xf numFmtId="0" fontId="6" fillId="35" borderId="53" xfId="0" applyFont="1" applyFill="1" applyBorder="1" applyAlignment="1" applyProtection="1">
      <alignment horizontal="center" vertical="center" wrapText="1"/>
      <protection/>
    </xf>
    <xf numFmtId="0" fontId="6" fillId="35" borderId="45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1" fillId="35" borderId="62" xfId="0" applyFont="1" applyFill="1" applyBorder="1" applyAlignment="1" applyProtection="1">
      <alignment horizontal="left" vertical="center" wrapText="1"/>
      <protection/>
    </xf>
    <xf numFmtId="0" fontId="1" fillId="35" borderId="75" xfId="0" applyFont="1" applyFill="1" applyBorder="1" applyAlignment="1" applyProtection="1">
      <alignment horizontal="left" vertical="center" wrapText="1"/>
      <protection/>
    </xf>
    <xf numFmtId="3" fontId="17" fillId="35" borderId="42" xfId="0" applyNumberFormat="1" applyFont="1" applyFill="1" applyBorder="1" applyAlignment="1" applyProtection="1">
      <alignment horizontal="center" vertical="center"/>
      <protection locked="0"/>
    </xf>
    <xf numFmtId="3" fontId="17" fillId="35" borderId="61" xfId="0" applyNumberFormat="1" applyFont="1" applyFill="1" applyBorder="1" applyAlignment="1" applyProtection="1">
      <alignment horizontal="center" vertical="center"/>
      <protection locked="0"/>
    </xf>
    <xf numFmtId="3" fontId="17" fillId="35" borderId="26" xfId="0" applyNumberFormat="1" applyFont="1" applyFill="1" applyBorder="1" applyAlignment="1" applyProtection="1">
      <alignment horizontal="center" vertical="center"/>
      <protection locked="0"/>
    </xf>
    <xf numFmtId="3" fontId="17" fillId="35" borderId="27" xfId="0" applyNumberFormat="1" applyFont="1" applyFill="1" applyBorder="1" applyAlignment="1" applyProtection="1">
      <alignment horizontal="center" vertical="center"/>
      <protection locked="0"/>
    </xf>
    <xf numFmtId="3" fontId="17" fillId="35" borderId="43" xfId="0" applyNumberFormat="1" applyFont="1" applyFill="1" applyBorder="1" applyAlignment="1" applyProtection="1">
      <alignment horizontal="center" vertical="center"/>
      <protection locked="0"/>
    </xf>
    <xf numFmtId="3" fontId="17" fillId="35" borderId="55" xfId="0" applyNumberFormat="1" applyFont="1" applyFill="1" applyBorder="1" applyAlignment="1" applyProtection="1">
      <alignment horizontal="center" vertical="center"/>
      <protection locked="0"/>
    </xf>
    <xf numFmtId="3" fontId="17" fillId="35" borderId="30" xfId="0" applyNumberFormat="1" applyFont="1" applyFill="1" applyBorder="1" applyAlignment="1" applyProtection="1">
      <alignment horizontal="center" vertical="center"/>
      <protection locked="0"/>
    </xf>
    <xf numFmtId="3" fontId="17" fillId="35" borderId="31" xfId="0" applyNumberFormat="1" applyFont="1" applyFill="1" applyBorder="1" applyAlignment="1" applyProtection="1">
      <alignment horizontal="center" vertical="center"/>
      <protection locked="0"/>
    </xf>
    <xf numFmtId="0" fontId="1" fillId="35" borderId="57" xfId="0" applyFont="1" applyFill="1" applyBorder="1" applyAlignment="1" applyProtection="1">
      <alignment horizontal="left" vertical="center" wrapText="1"/>
      <protection/>
    </xf>
    <xf numFmtId="0" fontId="1" fillId="35" borderId="82" xfId="0" applyFont="1" applyFill="1" applyBorder="1" applyAlignment="1" applyProtection="1">
      <alignment horizontal="left" vertical="center" wrapText="1"/>
      <protection/>
    </xf>
    <xf numFmtId="3" fontId="17" fillId="35" borderId="44" xfId="0" applyNumberFormat="1" applyFont="1" applyFill="1" applyBorder="1" applyAlignment="1" applyProtection="1">
      <alignment horizontal="center" vertical="center"/>
      <protection locked="0"/>
    </xf>
    <xf numFmtId="3" fontId="17" fillId="35" borderId="63" xfId="0" applyNumberFormat="1" applyFont="1" applyFill="1" applyBorder="1" applyAlignment="1" applyProtection="1">
      <alignment horizontal="center" vertical="center"/>
      <protection locked="0"/>
    </xf>
    <xf numFmtId="3" fontId="17" fillId="35" borderId="14" xfId="0" applyNumberFormat="1" applyFont="1" applyFill="1" applyBorder="1" applyAlignment="1" applyProtection="1">
      <alignment horizontal="center" vertical="center"/>
      <protection locked="0"/>
    </xf>
    <xf numFmtId="3" fontId="17" fillId="35" borderId="15" xfId="0" applyNumberFormat="1" applyFont="1" applyFill="1" applyBorder="1" applyAlignment="1" applyProtection="1">
      <alignment horizontal="center" vertical="center"/>
      <protection locked="0"/>
    </xf>
    <xf numFmtId="3" fontId="6" fillId="35" borderId="47" xfId="0" applyNumberFormat="1" applyFont="1" applyFill="1" applyBorder="1" applyAlignment="1" applyProtection="1">
      <alignment horizontal="center" vertical="center"/>
      <protection/>
    </xf>
    <xf numFmtId="3" fontId="6" fillId="35" borderId="22" xfId="0" applyNumberFormat="1" applyFont="1" applyFill="1" applyBorder="1" applyAlignment="1" applyProtection="1">
      <alignment horizontal="center" vertical="center"/>
      <protection/>
    </xf>
    <xf numFmtId="3" fontId="6" fillId="35" borderId="16" xfId="0" applyNumberFormat="1" applyFont="1" applyFill="1" applyBorder="1" applyAlignment="1" applyProtection="1">
      <alignment horizontal="center" vertical="center"/>
      <protection/>
    </xf>
    <xf numFmtId="3" fontId="6" fillId="35" borderId="48" xfId="0" applyNumberFormat="1" applyFont="1" applyFill="1" applyBorder="1" applyAlignment="1" applyProtection="1">
      <alignment horizontal="center" vertical="center"/>
      <protection/>
    </xf>
    <xf numFmtId="0" fontId="19" fillId="35" borderId="0" xfId="0" applyFont="1" applyFill="1" applyBorder="1" applyAlignment="1" applyProtection="1">
      <alignment horizontal="left" vertical="center" wrapText="1"/>
      <protection/>
    </xf>
    <xf numFmtId="0" fontId="19" fillId="35" borderId="0" xfId="0" applyFont="1" applyFill="1" applyBorder="1" applyAlignment="1" applyProtection="1">
      <alignment horizontal="left" vertical="center"/>
      <protection/>
    </xf>
    <xf numFmtId="0" fontId="12" fillId="35" borderId="53" xfId="0" applyFont="1" applyFill="1" applyBorder="1" applyAlignment="1" applyProtection="1">
      <alignment horizontal="left" vertical="top"/>
      <protection/>
    </xf>
    <xf numFmtId="0" fontId="1" fillId="35" borderId="25" xfId="0" applyFont="1" applyFill="1" applyBorder="1" applyAlignment="1" applyProtection="1">
      <alignment horizontal="left" vertical="center"/>
      <protection/>
    </xf>
    <xf numFmtId="0" fontId="1" fillId="35" borderId="27" xfId="0" applyFont="1" applyFill="1" applyBorder="1" applyAlignment="1" applyProtection="1">
      <alignment horizontal="left" vertical="center"/>
      <protection/>
    </xf>
    <xf numFmtId="0" fontId="1" fillId="35" borderId="29" xfId="0" applyFont="1" applyFill="1" applyBorder="1" applyAlignment="1" applyProtection="1">
      <alignment horizontal="left" vertical="center"/>
      <protection/>
    </xf>
    <xf numFmtId="0" fontId="1" fillId="35" borderId="14" xfId="0" applyFont="1" applyFill="1" applyBorder="1" applyAlignment="1" applyProtection="1">
      <alignment horizontal="left" vertical="center"/>
      <protection/>
    </xf>
    <xf numFmtId="0" fontId="1" fillId="35" borderId="15" xfId="0" applyFont="1" applyFill="1" applyBorder="1" applyAlignment="1" applyProtection="1">
      <alignment horizontal="left" vertical="center"/>
      <protection/>
    </xf>
    <xf numFmtId="0" fontId="1" fillId="35" borderId="77" xfId="0" applyFont="1" applyFill="1" applyBorder="1" applyAlignment="1" applyProtection="1">
      <alignment horizontal="center" vertical="center"/>
      <protection/>
    </xf>
    <xf numFmtId="0" fontId="1" fillId="35" borderId="68" xfId="0" applyFont="1" applyFill="1" applyBorder="1" applyAlignment="1" applyProtection="1">
      <alignment horizontal="center" vertical="center"/>
      <protection/>
    </xf>
    <xf numFmtId="0" fontId="1" fillId="35" borderId="56" xfId="0" applyFont="1" applyFill="1" applyBorder="1" applyAlignment="1" applyProtection="1">
      <alignment horizontal="left" vertical="center"/>
      <protection/>
    </xf>
    <xf numFmtId="0" fontId="1" fillId="35" borderId="72" xfId="0" applyFont="1" applyFill="1" applyBorder="1" applyAlignment="1" applyProtection="1">
      <alignment horizontal="left" vertical="center"/>
      <protection/>
    </xf>
    <xf numFmtId="0" fontId="1" fillId="35" borderId="65" xfId="0" applyFont="1" applyFill="1" applyBorder="1" applyAlignment="1" applyProtection="1">
      <alignment horizontal="left" vertical="center"/>
      <protection/>
    </xf>
    <xf numFmtId="0" fontId="1" fillId="35" borderId="74" xfId="0" applyFont="1" applyFill="1" applyBorder="1" applyAlignment="1" applyProtection="1">
      <alignment horizontal="center" vertical="center" textRotation="90" wrapText="1"/>
      <protection/>
    </xf>
    <xf numFmtId="0" fontId="1" fillId="35" borderId="69" xfId="0" applyFont="1" applyFill="1" applyBorder="1" applyAlignment="1" applyProtection="1">
      <alignment horizontal="center" vertical="center" wrapText="1"/>
      <protection/>
    </xf>
    <xf numFmtId="0" fontId="12" fillId="35" borderId="52" xfId="0" applyFont="1" applyFill="1" applyBorder="1" applyAlignment="1" applyProtection="1">
      <alignment horizontal="left" vertical="top"/>
      <protection/>
    </xf>
    <xf numFmtId="0" fontId="1" fillId="35" borderId="53" xfId="0" applyFont="1" applyFill="1" applyBorder="1" applyAlignment="1">
      <alignment/>
    </xf>
    <xf numFmtId="0" fontId="1" fillId="35" borderId="66" xfId="0" applyFont="1" applyFill="1" applyBorder="1" applyAlignment="1">
      <alignment/>
    </xf>
    <xf numFmtId="0" fontId="4" fillId="35" borderId="31" xfId="0" applyFont="1" applyFill="1" applyBorder="1" applyAlignment="1" applyProtection="1">
      <alignment horizontal="left" vertical="center" wrapText="1"/>
      <protection/>
    </xf>
    <xf numFmtId="0" fontId="1" fillId="35" borderId="30" xfId="0" applyFont="1" applyFill="1" applyBorder="1" applyAlignment="1" applyProtection="1">
      <alignment horizontal="center" vertical="center" textRotation="90"/>
      <protection/>
    </xf>
    <xf numFmtId="0" fontId="4" fillId="35" borderId="53" xfId="0" applyFont="1" applyFill="1" applyBorder="1" applyAlignment="1" applyProtection="1">
      <alignment horizontal="center"/>
      <protection/>
    </xf>
    <xf numFmtId="0" fontId="6" fillId="35" borderId="52" xfId="0" applyFont="1" applyFill="1" applyBorder="1" applyAlignment="1" applyProtection="1">
      <alignment horizontal="left" vertical="top"/>
      <protection/>
    </xf>
    <xf numFmtId="0" fontId="6" fillId="35" borderId="53" xfId="0" applyFont="1" applyFill="1" applyBorder="1" applyAlignment="1" applyProtection="1">
      <alignment horizontal="left" vertical="top"/>
      <protection/>
    </xf>
    <xf numFmtId="0" fontId="1" fillId="35" borderId="53" xfId="0" applyFont="1" applyFill="1" applyBorder="1" applyAlignment="1" applyProtection="1">
      <alignment horizontal="center" vertical="center" wrapText="1"/>
      <protection/>
    </xf>
    <xf numFmtId="0" fontId="1" fillId="35" borderId="65" xfId="0" applyFont="1" applyFill="1" applyBorder="1" applyAlignment="1" applyProtection="1">
      <alignment horizontal="center" vertical="center" wrapText="1"/>
      <protection/>
    </xf>
    <xf numFmtId="0" fontId="1" fillId="35" borderId="76" xfId="0" applyFont="1" applyFill="1" applyBorder="1" applyAlignment="1" applyProtection="1">
      <alignment horizontal="center" vertical="center" wrapText="1"/>
      <protection/>
    </xf>
    <xf numFmtId="0" fontId="1" fillId="35" borderId="61" xfId="0" applyFont="1" applyFill="1" applyBorder="1" applyAlignment="1" applyProtection="1">
      <alignment horizontal="center" vertical="center" wrapText="1"/>
      <protection/>
    </xf>
    <xf numFmtId="0" fontId="12" fillId="35" borderId="68" xfId="0" applyFont="1" applyFill="1" applyBorder="1" applyAlignment="1" applyProtection="1">
      <alignment horizontal="center" vertical="top" wrapText="1"/>
      <protection/>
    </xf>
    <xf numFmtId="0" fontId="12" fillId="35" borderId="65" xfId="0" applyFont="1" applyFill="1" applyBorder="1" applyAlignment="1" applyProtection="1">
      <alignment horizontal="center" vertical="top" wrapText="1"/>
      <protection/>
    </xf>
    <xf numFmtId="0" fontId="12" fillId="35" borderId="67" xfId="0" applyFont="1" applyFill="1" applyBorder="1" applyAlignment="1" applyProtection="1">
      <alignment horizontal="center" vertical="top" wrapText="1"/>
      <protection/>
    </xf>
    <xf numFmtId="0" fontId="12" fillId="35" borderId="44" xfId="0" applyFont="1" applyFill="1" applyBorder="1" applyAlignment="1" applyProtection="1">
      <alignment horizontal="center" vertical="center" wrapText="1"/>
      <protection/>
    </xf>
    <xf numFmtId="0" fontId="12" fillId="35" borderId="85" xfId="0" applyFont="1" applyFill="1" applyBorder="1" applyAlignment="1" applyProtection="1">
      <alignment horizontal="center" vertical="center" wrapText="1"/>
      <protection/>
    </xf>
    <xf numFmtId="0" fontId="12" fillId="35" borderId="82" xfId="0" applyFont="1" applyFill="1" applyBorder="1" applyAlignment="1" applyProtection="1">
      <alignment horizontal="center" vertical="center" wrapText="1"/>
      <protection/>
    </xf>
    <xf numFmtId="0" fontId="11" fillId="35" borderId="42" xfId="0" applyFont="1" applyFill="1" applyBorder="1" applyAlignment="1" applyProtection="1">
      <alignment horizontal="left" vertical="center" wrapText="1"/>
      <protection/>
    </xf>
    <xf numFmtId="0" fontId="11" fillId="35" borderId="76" xfId="0" applyFont="1" applyFill="1" applyBorder="1" applyAlignment="1" applyProtection="1">
      <alignment horizontal="left" vertical="center" wrapText="1"/>
      <protection/>
    </xf>
    <xf numFmtId="0" fontId="11" fillId="35" borderId="75" xfId="0" applyFont="1" applyFill="1" applyBorder="1" applyAlignment="1" applyProtection="1">
      <alignment horizontal="left" vertical="center" wrapText="1"/>
      <protection/>
    </xf>
    <xf numFmtId="0" fontId="1" fillId="35" borderId="68" xfId="0" applyFont="1" applyFill="1" applyBorder="1" applyAlignment="1" applyProtection="1">
      <alignment horizontal="left" vertical="center" wrapText="1"/>
      <protection/>
    </xf>
    <xf numFmtId="0" fontId="1" fillId="35" borderId="65" xfId="0" applyFont="1" applyFill="1" applyBorder="1" applyAlignment="1" applyProtection="1">
      <alignment horizontal="left" vertical="center" wrapText="1"/>
      <protection/>
    </xf>
    <xf numFmtId="0" fontId="1" fillId="35" borderId="67" xfId="0" applyFont="1" applyFill="1" applyBorder="1" applyAlignment="1" applyProtection="1">
      <alignment horizontal="left" vertical="center" wrapText="1"/>
      <protection/>
    </xf>
    <xf numFmtId="0" fontId="1" fillId="35" borderId="77" xfId="0" applyFont="1" applyFill="1" applyBorder="1" applyAlignment="1" applyProtection="1">
      <alignment horizontal="center" vertical="center" wrapText="1"/>
      <protection/>
    </xf>
    <xf numFmtId="0" fontId="1" fillId="35" borderId="84" xfId="0" applyFont="1" applyFill="1" applyBorder="1" applyAlignment="1" applyProtection="1">
      <alignment horizontal="center" vertical="center" wrapText="1"/>
      <protection/>
    </xf>
    <xf numFmtId="0" fontId="1" fillId="35" borderId="86" xfId="0" applyFont="1" applyFill="1" applyBorder="1" applyAlignment="1" applyProtection="1">
      <alignment horizontal="left" vertical="center" wrapText="1"/>
      <protection/>
    </xf>
    <xf numFmtId="0" fontId="6" fillId="35" borderId="45" xfId="0" applyFont="1" applyFill="1" applyBorder="1" applyAlignment="1" applyProtection="1">
      <alignment horizontal="left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0" fontId="6" fillId="35" borderId="70" xfId="0" applyFont="1" applyFill="1" applyBorder="1" applyAlignment="1" applyProtection="1">
      <alignment horizontal="left" vertical="center" wrapText="1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2" xfId="0" applyFont="1" applyFill="1" applyBorder="1" applyAlignment="1" applyProtection="1">
      <alignment horizontal="left" vertical="center" wrapText="1"/>
      <protection/>
    </xf>
    <xf numFmtId="0" fontId="11" fillId="35" borderId="73" xfId="0" applyFont="1" applyFill="1" applyBorder="1" applyAlignment="1" applyProtection="1">
      <alignment horizontal="left" vertical="center" wrapText="1"/>
      <protection/>
    </xf>
    <xf numFmtId="0" fontId="11" fillId="35" borderId="51" xfId="0" applyFont="1" applyFill="1" applyBorder="1" applyAlignment="1" applyProtection="1">
      <alignment horizontal="left" vertical="center" wrapText="1"/>
      <protection/>
    </xf>
    <xf numFmtId="0" fontId="11" fillId="35" borderId="14" xfId="0" applyFont="1" applyFill="1" applyBorder="1" applyAlignment="1" applyProtection="1">
      <alignment horizontal="left" vertical="center" wrapText="1"/>
      <protection/>
    </xf>
    <xf numFmtId="0" fontId="11" fillId="35" borderId="15" xfId="0" applyFont="1" applyFill="1" applyBorder="1" applyAlignment="1" applyProtection="1">
      <alignment horizontal="left" vertical="center" wrapText="1"/>
      <protection/>
    </xf>
    <xf numFmtId="0" fontId="1" fillId="35" borderId="62" xfId="0" applyFont="1" applyFill="1" applyBorder="1" applyAlignment="1" applyProtection="1">
      <alignment horizontal="left" vertical="center"/>
      <protection/>
    </xf>
    <xf numFmtId="0" fontId="1" fillId="35" borderId="57" xfId="0" applyFont="1" applyFill="1" applyBorder="1" applyAlignment="1" applyProtection="1">
      <alignment horizontal="left" vertical="center"/>
      <protection/>
    </xf>
    <xf numFmtId="0" fontId="1" fillId="35" borderId="85" xfId="0" applyFont="1" applyFill="1" applyBorder="1" applyAlignment="1" applyProtection="1">
      <alignment horizontal="left" vertical="center"/>
      <protection/>
    </xf>
    <xf numFmtId="0" fontId="1" fillId="35" borderId="82" xfId="0" applyFont="1" applyFill="1" applyBorder="1" applyAlignment="1" applyProtection="1">
      <alignment horizontal="left" vertical="center"/>
      <protection/>
    </xf>
    <xf numFmtId="0" fontId="12" fillId="35" borderId="11" xfId="0" applyFont="1" applyFill="1" applyBorder="1" applyAlignment="1" applyProtection="1">
      <alignment horizontal="center" vertical="center" textRotation="90"/>
      <protection/>
    </xf>
    <xf numFmtId="0" fontId="12" fillId="35" borderId="17" xfId="0" applyFont="1" applyFill="1" applyBorder="1" applyAlignment="1" applyProtection="1">
      <alignment horizontal="center" vertical="center" textRotation="90"/>
      <protection/>
    </xf>
    <xf numFmtId="0" fontId="9" fillId="35" borderId="50" xfId="0" applyFont="1" applyFill="1" applyBorder="1" applyAlignment="1" applyProtection="1">
      <alignment horizontal="center" vertical="center" textRotation="90" wrapText="1"/>
      <protection/>
    </xf>
    <xf numFmtId="0" fontId="9" fillId="35" borderId="60" xfId="0" applyFont="1" applyFill="1" applyBorder="1" applyAlignment="1" applyProtection="1">
      <alignment horizontal="center" vertical="center" textRotation="90" wrapText="1"/>
      <protection/>
    </xf>
    <xf numFmtId="0" fontId="4" fillId="35" borderId="49" xfId="0" applyFont="1" applyFill="1" applyBorder="1" applyAlignment="1" applyProtection="1">
      <alignment horizontal="center" vertical="center" textRotation="90" wrapText="1"/>
      <protection/>
    </xf>
    <xf numFmtId="0" fontId="4" fillId="35" borderId="64" xfId="0" applyFont="1" applyFill="1" applyBorder="1" applyAlignment="1" applyProtection="1">
      <alignment horizontal="center" vertical="center" textRotation="90" wrapText="1"/>
      <protection/>
    </xf>
    <xf numFmtId="0" fontId="11" fillId="35" borderId="52" xfId="0" applyFont="1" applyFill="1" applyBorder="1" applyAlignment="1" applyProtection="1">
      <alignment horizontal="left" vertical="center"/>
      <protection/>
    </xf>
    <xf numFmtId="0" fontId="11" fillId="35" borderId="66" xfId="0" applyFont="1" applyFill="1" applyBorder="1" applyAlignment="1" applyProtection="1">
      <alignment horizontal="left" vertical="center"/>
      <protection/>
    </xf>
    <xf numFmtId="0" fontId="11" fillId="35" borderId="68" xfId="0" applyFont="1" applyFill="1" applyBorder="1" applyAlignment="1" applyProtection="1">
      <alignment horizontal="left" vertical="center"/>
      <protection/>
    </xf>
    <xf numFmtId="0" fontId="11" fillId="35" borderId="67" xfId="0" applyFont="1" applyFill="1" applyBorder="1" applyAlignment="1" applyProtection="1">
      <alignment horizontal="left" vertic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1" fillId="35" borderId="24" xfId="0" applyFont="1" applyFill="1" applyBorder="1" applyAlignment="1" applyProtection="1">
      <alignment horizontal="center" vertical="center"/>
      <protection/>
    </xf>
    <xf numFmtId="3" fontId="11" fillId="35" borderId="11" xfId="0" applyNumberFormat="1" applyFont="1" applyFill="1" applyBorder="1" applyAlignment="1" applyProtection="1">
      <alignment horizontal="center" vertical="center"/>
      <protection locked="0"/>
    </xf>
    <xf numFmtId="3" fontId="11" fillId="35" borderId="24" xfId="0" applyNumberFormat="1" applyFont="1" applyFill="1" applyBorder="1" applyAlignment="1" applyProtection="1">
      <alignment horizontal="center" vertical="center"/>
      <protection locked="0"/>
    </xf>
    <xf numFmtId="0" fontId="4" fillId="35" borderId="25" xfId="0" applyFont="1" applyFill="1" applyBorder="1" applyAlignment="1" applyProtection="1">
      <alignment horizontal="left" vertical="center" wrapText="1"/>
      <protection/>
    </xf>
    <xf numFmtId="0" fontId="4" fillId="35" borderId="26" xfId="0" applyFont="1" applyFill="1" applyBorder="1" applyAlignment="1" applyProtection="1">
      <alignment horizontal="left" vertical="center" wrapText="1"/>
      <protection/>
    </xf>
    <xf numFmtId="0" fontId="4" fillId="35" borderId="27" xfId="0" applyFont="1" applyFill="1" applyBorder="1" applyAlignment="1" applyProtection="1">
      <alignment horizontal="left" vertical="center" wrapText="1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11" fillId="35" borderId="40" xfId="0" applyFont="1" applyFill="1" applyBorder="1" applyAlignment="1" applyProtection="1">
      <alignment horizontal="center" vertical="center"/>
      <protection/>
    </xf>
    <xf numFmtId="0" fontId="11" fillId="35" borderId="74" xfId="0" applyFont="1" applyFill="1" applyBorder="1" applyAlignment="1" applyProtection="1">
      <alignment horizontal="center" vertical="center"/>
      <protection/>
    </xf>
    <xf numFmtId="0" fontId="11" fillId="35" borderId="36" xfId="0" applyFont="1" applyFill="1" applyBorder="1" applyAlignment="1" applyProtection="1">
      <alignment horizontal="left" vertical="center" wrapText="1"/>
      <protection/>
    </xf>
    <xf numFmtId="0" fontId="1" fillId="35" borderId="58" xfId="0" applyFont="1" applyFill="1" applyBorder="1" applyAlignment="1" applyProtection="1">
      <alignment horizontal="center" vertical="center"/>
      <protection/>
    </xf>
    <xf numFmtId="3" fontId="11" fillId="35" borderId="58" xfId="0" applyNumberFormat="1" applyFont="1" applyFill="1" applyBorder="1" applyAlignment="1" applyProtection="1">
      <alignment horizontal="center" vertical="center"/>
      <protection locked="0"/>
    </xf>
    <xf numFmtId="0" fontId="4" fillId="35" borderId="40" xfId="0" applyFont="1" applyFill="1" applyBorder="1" applyAlignment="1" applyProtection="1">
      <alignment horizontal="center" vertical="center" textRotation="90" wrapText="1"/>
      <protection/>
    </xf>
    <xf numFmtId="0" fontId="4" fillId="35" borderId="69" xfId="0" applyFont="1" applyFill="1" applyBorder="1" applyAlignment="1" applyProtection="1">
      <alignment horizontal="center" vertical="center" textRotation="90" wrapText="1"/>
      <protection/>
    </xf>
    <xf numFmtId="0" fontId="4" fillId="35" borderId="74" xfId="0" applyFont="1" applyFill="1" applyBorder="1" applyAlignment="1" applyProtection="1">
      <alignment horizontal="center" vertical="center" textRotation="90" wrapText="1"/>
      <protection/>
    </xf>
    <xf numFmtId="0" fontId="11" fillId="35" borderId="12" xfId="0" applyFont="1" applyFill="1" applyBorder="1" applyAlignment="1" applyProtection="1">
      <alignment horizontal="left" vertical="center"/>
      <protection/>
    </xf>
    <xf numFmtId="0" fontId="11" fillId="35" borderId="38" xfId="0" applyFont="1" applyFill="1" applyBorder="1" applyAlignment="1" applyProtection="1">
      <alignment horizontal="left" vertical="center"/>
      <protection/>
    </xf>
    <xf numFmtId="0" fontId="1" fillId="35" borderId="34" xfId="0" applyFont="1" applyFill="1" applyBorder="1" applyAlignment="1" applyProtection="1">
      <alignment horizontal="center" vertical="center"/>
      <protection/>
    </xf>
    <xf numFmtId="3" fontId="11" fillId="35" borderId="34" xfId="0" applyNumberFormat="1" applyFont="1" applyFill="1" applyBorder="1" applyAlignment="1" applyProtection="1">
      <alignment horizontal="center" vertical="center"/>
      <protection locked="0"/>
    </xf>
    <xf numFmtId="0" fontId="9" fillId="35" borderId="30" xfId="0" applyFont="1" applyFill="1" applyBorder="1" applyAlignment="1" applyProtection="1">
      <alignment horizontal="left" vertical="center" wrapText="1"/>
      <protection/>
    </xf>
    <xf numFmtId="0" fontId="9" fillId="35" borderId="31" xfId="0" applyFont="1" applyFill="1" applyBorder="1" applyAlignment="1" applyProtection="1">
      <alignment horizontal="left" vertical="center" wrapText="1"/>
      <protection/>
    </xf>
    <xf numFmtId="0" fontId="11" fillId="35" borderId="77" xfId="0" applyFont="1" applyFill="1" applyBorder="1" applyAlignment="1" applyProtection="1">
      <alignment horizontal="left" vertical="center" wrapText="1"/>
      <protection/>
    </xf>
    <xf numFmtId="0" fontId="11" fillId="35" borderId="86" xfId="0" applyFont="1" applyFill="1" applyBorder="1" applyAlignment="1" applyProtection="1">
      <alignment horizontal="left" vertical="center" wrapText="1"/>
      <protection/>
    </xf>
    <xf numFmtId="0" fontId="11" fillId="35" borderId="12" xfId="0" applyFont="1" applyFill="1" applyBorder="1" applyAlignment="1" applyProtection="1">
      <alignment horizontal="left" vertical="center" wrapText="1"/>
      <protection/>
    </xf>
    <xf numFmtId="0" fontId="11" fillId="35" borderId="38" xfId="0" applyFont="1" applyFill="1" applyBorder="1" applyAlignment="1" applyProtection="1">
      <alignment horizontal="left" vertical="center" wrapText="1"/>
      <protection/>
    </xf>
    <xf numFmtId="0" fontId="11" fillId="35" borderId="68" xfId="0" applyFont="1" applyFill="1" applyBorder="1" applyAlignment="1" applyProtection="1">
      <alignment horizontal="left" vertical="center" wrapText="1"/>
      <protection/>
    </xf>
    <xf numFmtId="0" fontId="11" fillId="35" borderId="67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/>
      <protection/>
    </xf>
    <xf numFmtId="0" fontId="4" fillId="35" borderId="31" xfId="0" applyFont="1" applyFill="1" applyBorder="1" applyAlignment="1" applyProtection="1">
      <alignment/>
      <protection/>
    </xf>
    <xf numFmtId="0" fontId="4" fillId="35" borderId="29" xfId="0" applyFont="1" applyFill="1" applyBorder="1" applyAlignment="1" applyProtection="1">
      <alignment horizontal="center" vertical="center" textRotation="90" wrapText="1"/>
      <protection/>
    </xf>
    <xf numFmtId="0" fontId="0" fillId="0" borderId="86" xfId="0" applyBorder="1" applyAlignment="1">
      <alignment/>
    </xf>
    <xf numFmtId="0" fontId="0" fillId="0" borderId="45" xfId="0" applyBorder="1" applyAlignment="1">
      <alignment/>
    </xf>
    <xf numFmtId="0" fontId="0" fillId="0" borderId="70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 applyProtection="1">
      <alignment/>
      <protection locked="0"/>
    </xf>
    <xf numFmtId="0" fontId="13" fillId="35" borderId="52" xfId="0" applyFont="1" applyFill="1" applyBorder="1" applyAlignment="1" applyProtection="1">
      <alignment horizontal="left" vertical="center" wrapText="1"/>
      <protection/>
    </xf>
    <xf numFmtId="0" fontId="13" fillId="35" borderId="66" xfId="0" applyFont="1" applyFill="1" applyBorder="1" applyAlignment="1" applyProtection="1">
      <alignment horizontal="left" vertical="center" wrapText="1"/>
      <protection/>
    </xf>
    <xf numFmtId="0" fontId="13" fillId="35" borderId="45" xfId="0" applyFont="1" applyFill="1" applyBorder="1" applyAlignment="1" applyProtection="1">
      <alignment horizontal="left" vertical="center" wrapText="1"/>
      <protection/>
    </xf>
    <xf numFmtId="0" fontId="13" fillId="35" borderId="70" xfId="0" applyFont="1" applyFill="1" applyBorder="1" applyAlignment="1" applyProtection="1">
      <alignment horizontal="left" vertical="center" wrapText="1"/>
      <protection/>
    </xf>
    <xf numFmtId="0" fontId="1" fillId="35" borderId="17" xfId="0" applyFont="1" applyFill="1" applyBorder="1" applyAlignment="1" applyProtection="1">
      <alignment horizontal="center" vertical="center"/>
      <protection/>
    </xf>
    <xf numFmtId="3" fontId="13" fillId="35" borderId="11" xfId="0" applyNumberFormat="1" applyFont="1" applyFill="1" applyBorder="1" applyAlignment="1" applyProtection="1">
      <alignment horizontal="center" vertical="center"/>
      <protection locked="0"/>
    </xf>
    <xf numFmtId="3" fontId="13" fillId="35" borderId="17" xfId="0" applyNumberFormat="1" applyFont="1" applyFill="1" applyBorder="1" applyAlignment="1" applyProtection="1">
      <alignment horizontal="center" vertical="center"/>
      <protection locked="0"/>
    </xf>
    <xf numFmtId="0" fontId="11" fillId="35" borderId="25" xfId="0" applyFont="1" applyFill="1" applyBorder="1" applyAlignment="1" applyProtection="1">
      <alignment horizontal="left" vertical="center" wrapText="1"/>
      <protection/>
    </xf>
    <xf numFmtId="0" fontId="11" fillId="35" borderId="27" xfId="0" applyFont="1" applyFill="1" applyBorder="1" applyAlignment="1" applyProtection="1">
      <alignment horizontal="left" vertical="center" wrapText="1"/>
      <protection/>
    </xf>
    <xf numFmtId="0" fontId="1" fillId="35" borderId="39" xfId="0" applyFont="1" applyFill="1" applyBorder="1" applyAlignment="1" applyProtection="1">
      <alignment horizontal="center" vertical="center"/>
      <protection/>
    </xf>
    <xf numFmtId="3" fontId="11" fillId="35" borderId="39" xfId="0" applyNumberFormat="1" applyFont="1" applyFill="1" applyBorder="1" applyAlignment="1" applyProtection="1">
      <alignment horizontal="center" vertical="center"/>
      <protection locked="0"/>
    </xf>
    <xf numFmtId="3" fontId="11" fillId="35" borderId="28" xfId="0" applyNumberFormat="1" applyFont="1" applyFill="1" applyBorder="1" applyAlignment="1" applyProtection="1">
      <alignment horizontal="center" vertical="center"/>
      <protection locked="0"/>
    </xf>
    <xf numFmtId="0" fontId="24" fillId="35" borderId="0" xfId="52" applyFont="1" applyFill="1" applyAlignment="1" applyProtection="1">
      <alignment horizontal="right" vertical="center" wrapText="1"/>
      <protection/>
    </xf>
    <xf numFmtId="0" fontId="12" fillId="35" borderId="16" xfId="0" applyFont="1" applyFill="1" applyBorder="1" applyAlignment="1" applyProtection="1">
      <alignment horizontal="center" vertical="center"/>
      <protection/>
    </xf>
    <xf numFmtId="0" fontId="12" fillId="35" borderId="21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6" fillId="35" borderId="10" xfId="52" applyFont="1" applyFill="1" applyBorder="1" applyAlignment="1" applyProtection="1">
      <alignment horizontal="center" vertical="center" wrapText="1"/>
      <protection/>
    </xf>
    <xf numFmtId="0" fontId="24" fillId="35" borderId="10" xfId="52" applyFont="1" applyFill="1" applyBorder="1" applyAlignment="1" applyProtection="1">
      <alignment horizontal="center" vertical="center" wrapText="1"/>
      <protection/>
    </xf>
    <xf numFmtId="0" fontId="4" fillId="35" borderId="49" xfId="52" applyFont="1" applyFill="1" applyBorder="1" applyAlignment="1" applyProtection="1">
      <alignment horizontal="center" vertical="center" wrapText="1"/>
      <protection/>
    </xf>
    <xf numFmtId="0" fontId="4" fillId="35" borderId="69" xfId="52" applyFont="1" applyFill="1" applyBorder="1" applyAlignment="1" applyProtection="1">
      <alignment horizontal="center" vertical="center" wrapText="1"/>
      <protection/>
    </xf>
    <xf numFmtId="0" fontId="4" fillId="35" borderId="64" xfId="52" applyFont="1" applyFill="1" applyBorder="1" applyAlignment="1" applyProtection="1">
      <alignment horizontal="center" vertical="center" wrapText="1"/>
      <protection/>
    </xf>
    <xf numFmtId="0" fontId="4" fillId="35" borderId="26" xfId="52" applyFont="1" applyFill="1" applyBorder="1" applyAlignment="1" applyProtection="1">
      <alignment horizontal="center" vertical="center" wrapText="1"/>
      <protection/>
    </xf>
    <xf numFmtId="0" fontId="4" fillId="35" borderId="27" xfId="52" applyFont="1" applyFill="1" applyBorder="1" applyAlignment="1" applyProtection="1">
      <alignment horizontal="center" vertical="center" wrapText="1"/>
      <protection/>
    </xf>
    <xf numFmtId="0" fontId="4" fillId="35" borderId="73" xfId="52" applyFont="1" applyFill="1" applyBorder="1" applyAlignment="1" applyProtection="1">
      <alignment horizontal="center" vertical="center" wrapText="1"/>
      <protection/>
    </xf>
    <xf numFmtId="0" fontId="4" fillId="35" borderId="54" xfId="52" applyFont="1" applyFill="1" applyBorder="1" applyAlignment="1" applyProtection="1">
      <alignment horizontal="center" vertical="center" wrapText="1"/>
      <protection/>
    </xf>
    <xf numFmtId="0" fontId="4" fillId="35" borderId="51" xfId="52" applyFont="1" applyFill="1" applyBorder="1" applyAlignment="1" applyProtection="1">
      <alignment horizontal="center" vertical="center" wrapText="1"/>
      <protection/>
    </xf>
    <xf numFmtId="0" fontId="4" fillId="35" borderId="60" xfId="52" applyFont="1" applyFill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/>
      <protection/>
    </xf>
    <xf numFmtId="49" fontId="1" fillId="35" borderId="30" xfId="0" applyNumberFormat="1" applyFont="1" applyFill="1" applyBorder="1" applyAlignment="1" applyProtection="1">
      <alignment horizontal="left" vertical="center" wrapText="1"/>
      <protection/>
    </xf>
    <xf numFmtId="49" fontId="1" fillId="35" borderId="31" xfId="0" applyNumberFormat="1" applyFont="1" applyFill="1" applyBorder="1" applyAlignment="1" applyProtection="1">
      <alignment horizontal="left" vertical="center" wrapText="1"/>
      <protection/>
    </xf>
    <xf numFmtId="0" fontId="1" fillId="35" borderId="21" xfId="52" applyFont="1" applyFill="1" applyBorder="1" applyAlignment="1" applyProtection="1">
      <alignment horizontal="center"/>
      <protection/>
    </xf>
    <xf numFmtId="0" fontId="1" fillId="35" borderId="11" xfId="52" applyFont="1" applyFill="1" applyBorder="1" applyAlignment="1" applyProtection="1">
      <alignment horizontal="left" vertical="center" wrapText="1"/>
      <protection/>
    </xf>
    <xf numFmtId="0" fontId="1" fillId="35" borderId="34" xfId="52" applyFont="1" applyFill="1" applyBorder="1" applyAlignment="1" applyProtection="1">
      <alignment horizontal="left" vertical="center" wrapText="1"/>
      <protection/>
    </xf>
    <xf numFmtId="0" fontId="1" fillId="35" borderId="24" xfId="52" applyFont="1" applyFill="1" applyBorder="1" applyAlignment="1" applyProtection="1">
      <alignment horizontal="left" vertical="center" wrapText="1"/>
      <protection/>
    </xf>
    <xf numFmtId="0" fontId="25" fillId="35" borderId="11" xfId="52" applyFont="1" applyFill="1" applyBorder="1" applyAlignment="1" applyProtection="1">
      <alignment horizontal="center" vertical="center" wrapText="1"/>
      <protection/>
    </xf>
    <xf numFmtId="0" fontId="25" fillId="35" borderId="34" xfId="52" applyFont="1" applyFill="1" applyBorder="1" applyAlignment="1" applyProtection="1">
      <alignment horizontal="center" vertical="center" wrapText="1"/>
      <protection/>
    </xf>
    <xf numFmtId="0" fontId="25" fillId="35" borderId="24" xfId="52" applyFont="1" applyFill="1" applyBorder="1" applyAlignment="1" applyProtection="1">
      <alignment horizontal="center" vertical="center" wrapText="1"/>
      <protection/>
    </xf>
    <xf numFmtId="3" fontId="1" fillId="35" borderId="49" xfId="52" applyNumberFormat="1" applyFont="1" applyFill="1" applyBorder="1" applyAlignment="1" applyProtection="1">
      <alignment horizontal="center" vertical="center" wrapText="1"/>
      <protection locked="0"/>
    </xf>
    <xf numFmtId="3" fontId="1" fillId="35" borderId="69" xfId="52" applyNumberFormat="1" applyFont="1" applyFill="1" applyBorder="1" applyAlignment="1" applyProtection="1">
      <alignment horizontal="center" vertical="center" wrapText="1"/>
      <protection locked="0"/>
    </xf>
    <xf numFmtId="3" fontId="1" fillId="35" borderId="74" xfId="52" applyNumberFormat="1" applyFont="1" applyFill="1" applyBorder="1" applyAlignment="1" applyProtection="1">
      <alignment horizontal="center" vertical="center" wrapText="1"/>
      <protection locked="0"/>
    </xf>
    <xf numFmtId="3" fontId="1" fillId="35" borderId="50" xfId="52" applyNumberFormat="1" applyFont="1" applyFill="1" applyBorder="1" applyAlignment="1" applyProtection="1">
      <alignment horizontal="center" vertical="center" wrapText="1"/>
      <protection locked="0"/>
    </xf>
    <xf numFmtId="3" fontId="1" fillId="35" borderId="78" xfId="52" applyNumberFormat="1" applyFont="1" applyFill="1" applyBorder="1" applyAlignment="1" applyProtection="1">
      <alignment horizontal="center" vertical="center" wrapText="1"/>
      <protection locked="0"/>
    </xf>
    <xf numFmtId="3" fontId="1" fillId="35" borderId="36" xfId="52" applyNumberFormat="1" applyFont="1" applyFill="1" applyBorder="1" applyAlignment="1" applyProtection="1">
      <alignment horizontal="center" vertical="center" wrapText="1"/>
      <protection locked="0"/>
    </xf>
    <xf numFmtId="3" fontId="1" fillId="35" borderId="51" xfId="52" applyNumberFormat="1" applyFont="1" applyFill="1" applyBorder="1" applyAlignment="1" applyProtection="1">
      <alignment horizontal="center" vertical="center" wrapText="1"/>
      <protection locked="0"/>
    </xf>
    <xf numFmtId="0" fontId="1" fillId="35" borderId="28" xfId="52" applyFont="1" applyFill="1" applyBorder="1" applyAlignment="1" applyProtection="1">
      <alignment horizontal="left" vertical="center" wrapText="1"/>
      <protection/>
    </xf>
    <xf numFmtId="0" fontId="25" fillId="35" borderId="58" xfId="52" applyFont="1" applyFill="1" applyBorder="1" applyAlignment="1" applyProtection="1">
      <alignment horizontal="center" vertical="center" wrapText="1"/>
      <protection/>
    </xf>
    <xf numFmtId="3" fontId="1" fillId="35" borderId="4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74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3" fontId="12" fillId="35" borderId="16" xfId="0" applyNumberFormat="1" applyFont="1" applyFill="1" applyBorder="1" applyAlignment="1" applyProtection="1">
      <alignment horizontal="center" vertical="center"/>
      <protection/>
    </xf>
    <xf numFmtId="3" fontId="12" fillId="35" borderId="21" xfId="0" applyNumberFormat="1" applyFont="1" applyFill="1" applyBorder="1" applyAlignment="1" applyProtection="1">
      <alignment horizontal="center" vertical="center"/>
      <protection/>
    </xf>
    <xf numFmtId="3" fontId="12" fillId="35" borderId="22" xfId="0" applyNumberFormat="1" applyFont="1" applyFill="1" applyBorder="1" applyAlignment="1" applyProtection="1">
      <alignment horizontal="center" vertical="center"/>
      <protection/>
    </xf>
    <xf numFmtId="0" fontId="1" fillId="35" borderId="58" xfId="52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/>
    </xf>
    <xf numFmtId="0" fontId="12" fillId="35" borderId="16" xfId="0" applyFont="1" applyFill="1" applyBorder="1" applyAlignment="1" applyProtection="1">
      <alignment horizontal="left" vertical="top" wrapText="1"/>
      <protection/>
    </xf>
    <xf numFmtId="0" fontId="12" fillId="35" borderId="21" xfId="0" applyFont="1" applyFill="1" applyBorder="1" applyAlignment="1" applyProtection="1">
      <alignment horizontal="left" vertical="top" wrapText="1"/>
      <protection/>
    </xf>
    <xf numFmtId="0" fontId="25" fillId="35" borderId="28" xfId="52" applyFont="1" applyFill="1" applyBorder="1" applyAlignment="1" applyProtection="1">
      <alignment horizontal="center" vertical="center" wrapText="1"/>
      <protection/>
    </xf>
    <xf numFmtId="3" fontId="1" fillId="35" borderId="55" xfId="52" applyNumberFormat="1" applyFont="1" applyFill="1" applyBorder="1" applyAlignment="1" applyProtection="1">
      <alignment horizontal="center" vertical="center" wrapText="1"/>
      <protection locked="0"/>
    </xf>
    <xf numFmtId="3" fontId="1" fillId="35" borderId="31" xfId="52" applyNumberFormat="1" applyFont="1" applyFill="1" applyBorder="1" applyAlignment="1" applyProtection="1">
      <alignment horizontal="center" vertical="center" wrapText="1"/>
      <protection locked="0"/>
    </xf>
    <xf numFmtId="0" fontId="11" fillId="35" borderId="43" xfId="0" applyFont="1" applyFill="1" applyBorder="1" applyAlignment="1" applyProtection="1">
      <alignment horizontal="left" vertical="center" wrapText="1"/>
      <protection/>
    </xf>
    <xf numFmtId="0" fontId="11" fillId="35" borderId="29" xfId="0" applyFont="1" applyFill="1" applyBorder="1" applyAlignment="1" applyProtection="1">
      <alignment horizontal="center" vertical="center" textRotation="90" wrapText="1"/>
      <protection/>
    </xf>
    <xf numFmtId="0" fontId="1" fillId="35" borderId="17" xfId="52" applyFont="1" applyFill="1" applyBorder="1" applyAlignment="1" applyProtection="1">
      <alignment horizontal="left" vertical="center" wrapText="1"/>
      <protection/>
    </xf>
    <xf numFmtId="0" fontId="25" fillId="35" borderId="17" xfId="52" applyFont="1" applyFill="1" applyBorder="1" applyAlignment="1" applyProtection="1">
      <alignment horizontal="center" vertical="center" wrapText="1"/>
      <protection/>
    </xf>
    <xf numFmtId="3" fontId="1" fillId="35" borderId="64" xfId="52" applyNumberFormat="1" applyFont="1" applyFill="1" applyBorder="1" applyAlignment="1" applyProtection="1">
      <alignment horizontal="center" vertical="center" wrapText="1"/>
      <protection locked="0"/>
    </xf>
    <xf numFmtId="3" fontId="1" fillId="35" borderId="60" xfId="52" applyNumberFormat="1" applyFont="1" applyFill="1" applyBorder="1" applyAlignment="1" applyProtection="1">
      <alignment horizontal="center" vertical="center" wrapText="1"/>
      <protection locked="0"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14" xfId="0" applyFont="1" applyFill="1" applyBorder="1" applyAlignment="1" applyProtection="1">
      <alignment horizontal="left" vertical="center" wrapText="1"/>
      <protection/>
    </xf>
    <xf numFmtId="0" fontId="4" fillId="35" borderId="57" xfId="0" applyFont="1" applyFill="1" applyBorder="1" applyAlignment="1" applyProtection="1">
      <alignment horizontal="left" vertical="center" wrapText="1"/>
      <protection/>
    </xf>
    <xf numFmtId="0" fontId="4" fillId="35" borderId="82" xfId="0" applyFont="1" applyFill="1" applyBorder="1" applyAlignment="1" applyProtection="1">
      <alignment horizontal="left" vertical="center" wrapText="1"/>
      <protection/>
    </xf>
    <xf numFmtId="0" fontId="12" fillId="35" borderId="16" xfId="0" applyFont="1" applyFill="1" applyBorder="1" applyAlignment="1" applyProtection="1">
      <alignment horizontal="left" vertical="top"/>
      <protection/>
    </xf>
    <xf numFmtId="0" fontId="12" fillId="35" borderId="21" xfId="0" applyFont="1" applyFill="1" applyBorder="1" applyAlignment="1" applyProtection="1">
      <alignment horizontal="left" vertical="top"/>
      <protection/>
    </xf>
    <xf numFmtId="0" fontId="12" fillId="35" borderId="22" xfId="0" applyFont="1" applyFill="1" applyBorder="1" applyAlignment="1" applyProtection="1">
      <alignment horizontal="left" vertical="top"/>
      <protection/>
    </xf>
    <xf numFmtId="0" fontId="11" fillId="35" borderId="16" xfId="0" applyFont="1" applyFill="1" applyBorder="1" applyAlignment="1" applyProtection="1">
      <alignment horizontal="center" vertical="center"/>
      <protection/>
    </xf>
    <xf numFmtId="0" fontId="11" fillId="35" borderId="21" xfId="0" applyFont="1" applyFill="1" applyBorder="1" applyAlignment="1" applyProtection="1">
      <alignment horizontal="center" vertical="center"/>
      <protection/>
    </xf>
    <xf numFmtId="0" fontId="11" fillId="35" borderId="22" xfId="0" applyFont="1" applyFill="1" applyBorder="1" applyAlignment="1" applyProtection="1">
      <alignment horizontal="center" vertical="center"/>
      <protection/>
    </xf>
    <xf numFmtId="0" fontId="13" fillId="35" borderId="16" xfId="0" applyFont="1" applyFill="1" applyBorder="1" applyAlignment="1" applyProtection="1">
      <alignment horizontal="center" vertical="center"/>
      <protection/>
    </xf>
    <xf numFmtId="0" fontId="13" fillId="35" borderId="22" xfId="0" applyFont="1" applyFill="1" applyBorder="1" applyAlignment="1" applyProtection="1">
      <alignment horizontal="center" vertical="center"/>
      <protection/>
    </xf>
    <xf numFmtId="0" fontId="4" fillId="35" borderId="42" xfId="0" applyFont="1" applyFill="1" applyBorder="1" applyAlignment="1" applyProtection="1">
      <alignment horizontal="left" vertical="center" wrapText="1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4" fillId="35" borderId="75" xfId="0" applyFont="1" applyFill="1" applyBorder="1" applyAlignment="1" applyProtection="1">
      <alignment horizontal="left" vertical="center" wrapText="1"/>
      <protection/>
    </xf>
    <xf numFmtId="3" fontId="1" fillId="35" borderId="42" xfId="0" applyNumberFormat="1" applyFont="1" applyFill="1" applyBorder="1" applyAlignment="1" applyProtection="1">
      <alignment horizontal="center" vertical="center"/>
      <protection locked="0"/>
    </xf>
    <xf numFmtId="3" fontId="1" fillId="35" borderId="75" xfId="0" applyNumberFormat="1" applyFont="1" applyFill="1" applyBorder="1" applyAlignment="1" applyProtection="1">
      <alignment horizontal="center" vertical="center"/>
      <protection locked="0"/>
    </xf>
    <xf numFmtId="0" fontId="4" fillId="35" borderId="44" xfId="0" applyFont="1" applyFill="1" applyBorder="1" applyAlignment="1" applyProtection="1">
      <alignment horizontal="left" vertical="center" wrapText="1"/>
      <protection/>
    </xf>
    <xf numFmtId="0" fontId="4" fillId="35" borderId="85" xfId="0" applyFont="1" applyFill="1" applyBorder="1" applyAlignment="1" applyProtection="1">
      <alignment horizontal="left" vertical="center" wrapText="1"/>
      <protection/>
    </xf>
    <xf numFmtId="3" fontId="1" fillId="35" borderId="44" xfId="0" applyNumberFormat="1" applyFont="1" applyFill="1" applyBorder="1" applyAlignment="1" applyProtection="1">
      <alignment horizontal="center" vertical="center"/>
      <protection locked="0"/>
    </xf>
    <xf numFmtId="3" fontId="1" fillId="35" borderId="82" xfId="0" applyNumberFormat="1" applyFont="1" applyFill="1" applyBorder="1" applyAlignment="1" applyProtection="1">
      <alignment horizontal="center" vertical="center"/>
      <protection locked="0"/>
    </xf>
    <xf numFmtId="0" fontId="4" fillId="35" borderId="87" xfId="0" applyFont="1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1" fillId="35" borderId="87" xfId="52" applyFont="1" applyFill="1" applyBorder="1" applyAlignment="1" applyProtection="1">
      <alignment horizontal="center" vertical="top"/>
      <protection/>
    </xf>
    <xf numFmtId="0" fontId="1" fillId="35" borderId="87" xfId="52" applyFill="1" applyBorder="1" applyAlignment="1" applyProtection="1">
      <alignment horizontal="center" vertical="top"/>
      <protection/>
    </xf>
    <xf numFmtId="0" fontId="13" fillId="35" borderId="16" xfId="0" applyFont="1" applyFill="1" applyBorder="1" applyAlignment="1" applyProtection="1">
      <alignment horizontal="left" vertical="center" wrapText="1"/>
      <protection/>
    </xf>
    <xf numFmtId="0" fontId="13" fillId="35" borderId="21" xfId="0" applyFont="1" applyFill="1" applyBorder="1" applyAlignment="1" applyProtection="1">
      <alignment horizontal="left" vertical="center" wrapText="1"/>
      <protection/>
    </xf>
    <xf numFmtId="0" fontId="13" fillId="35" borderId="22" xfId="0" applyFont="1" applyFill="1" applyBorder="1" applyAlignment="1" applyProtection="1">
      <alignment horizontal="left" vertical="center" wrapText="1"/>
      <protection/>
    </xf>
    <xf numFmtId="0" fontId="29" fillId="35" borderId="65" xfId="0" applyFont="1" applyFill="1" applyBorder="1" applyAlignment="1" applyProtection="1">
      <alignment horizontal="center"/>
      <protection locked="0"/>
    </xf>
    <xf numFmtId="0" fontId="31" fillId="35" borderId="0" xfId="0" applyFont="1" applyFill="1" applyAlignment="1" applyProtection="1">
      <alignment horizontal="center" vertical="center"/>
      <protection/>
    </xf>
    <xf numFmtId="0" fontId="32" fillId="35" borderId="0" xfId="0" applyFont="1" applyFill="1" applyAlignment="1" applyProtection="1">
      <alignment horizontal="center"/>
      <protection/>
    </xf>
    <xf numFmtId="0" fontId="33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/>
    </xf>
    <xf numFmtId="0" fontId="34" fillId="35" borderId="30" xfId="53" applyFont="1" applyFill="1" applyBorder="1" applyAlignment="1" applyProtection="1">
      <alignment horizontal="center" vertical="center"/>
      <protection/>
    </xf>
    <xf numFmtId="0" fontId="36" fillId="35" borderId="0" xfId="53" applyFont="1" applyFill="1" applyBorder="1" applyAlignment="1" applyProtection="1">
      <alignment horizontal="center"/>
      <protection/>
    </xf>
    <xf numFmtId="49" fontId="37" fillId="35" borderId="30" xfId="53" applyNumberFormat="1" applyFont="1" applyFill="1" applyBorder="1" applyAlignment="1" applyProtection="1">
      <alignment horizontal="left" vertical="center" wrapText="1"/>
      <protection/>
    </xf>
    <xf numFmtId="0" fontId="38" fillId="35" borderId="88" xfId="53" applyFont="1" applyFill="1" applyBorder="1" applyAlignment="1" applyProtection="1">
      <alignment horizontal="center" vertical="top" wrapText="1"/>
      <protection/>
    </xf>
    <xf numFmtId="0" fontId="38" fillId="35" borderId="0" xfId="53" applyFont="1" applyFill="1" applyBorder="1" applyAlignment="1" applyProtection="1">
      <alignment horizontal="center" vertical="top" wrapText="1"/>
      <protection/>
    </xf>
    <xf numFmtId="0" fontId="4" fillId="35" borderId="88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horizontal="center" vertical="center" wrapText="1"/>
      <protection locked="0"/>
    </xf>
    <xf numFmtId="0" fontId="35" fillId="35" borderId="0" xfId="53" applyFont="1" applyFill="1" applyBorder="1" applyAlignment="1" applyProtection="1">
      <alignment horizontal="center" vertical="center" wrapText="1"/>
      <protection/>
    </xf>
    <xf numFmtId="0" fontId="37" fillId="35" borderId="45" xfId="0" applyFont="1" applyFill="1" applyBorder="1" applyAlignment="1" applyProtection="1">
      <alignment horizontal="center" vertical="center"/>
      <protection/>
    </xf>
    <xf numFmtId="0" fontId="37" fillId="35" borderId="10" xfId="0" applyFont="1" applyFill="1" applyBorder="1" applyAlignment="1" applyProtection="1">
      <alignment horizontal="center" vertical="center"/>
      <protection/>
    </xf>
    <xf numFmtId="0" fontId="37" fillId="35" borderId="7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23-25" xfId="52"/>
    <cellStyle name="Обычный_Fpk" xfId="53"/>
    <cellStyle name="Обычный_Інформація" xfId="54"/>
    <cellStyle name="Обычный_Функции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dxfs count="2"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4.00390625" style="4" customWidth="1"/>
    <col min="2" max="2" width="6.75390625" style="4" customWidth="1"/>
    <col min="3" max="3" width="35.625" style="4" customWidth="1"/>
    <col min="4" max="4" width="4.00390625" style="4" bestFit="1" customWidth="1"/>
    <col min="5" max="5" width="9.125" style="4" customWidth="1"/>
    <col min="6" max="6" width="8.125" style="4" customWidth="1"/>
    <col min="7" max="8" width="9.125" style="4" customWidth="1"/>
    <col min="9" max="9" width="10.625" style="4" customWidth="1"/>
    <col min="10" max="10" width="8.75390625" style="4" bestFit="1" customWidth="1"/>
    <col min="11" max="11" width="9.25390625" style="4" customWidth="1"/>
    <col min="12" max="12" width="8.25390625" style="4" customWidth="1"/>
    <col min="13" max="13" width="8.375" style="4" customWidth="1"/>
    <col min="14" max="14" width="11.25390625" style="4" customWidth="1"/>
    <col min="15" max="15" width="9.125" style="4" customWidth="1"/>
    <col min="16" max="16" width="4.875" style="4" customWidth="1"/>
    <col min="17" max="20" width="9.125" style="4" customWidth="1"/>
    <col min="21" max="21" width="44.875" style="4" bestFit="1" customWidth="1"/>
    <col min="22" max="16384" width="9.125" style="4" customWidth="1"/>
  </cols>
  <sheetData>
    <row r="1" spans="1:24" ht="60.75" customHeight="1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S1" s="5"/>
      <c r="T1" s="6"/>
      <c r="U1" s="7"/>
      <c r="W1"/>
      <c r="X1" s="8"/>
    </row>
    <row r="2" spans="1:24" ht="19.5" thickBot="1">
      <c r="A2" s="9" t="s">
        <v>0</v>
      </c>
      <c r="B2" s="9"/>
      <c r="C2" s="9"/>
      <c r="D2" s="10"/>
      <c r="E2" s="10"/>
      <c r="F2" s="10"/>
      <c r="G2" s="10"/>
      <c r="H2" s="10"/>
      <c r="I2" s="10"/>
      <c r="J2" s="10"/>
      <c r="K2" s="11"/>
      <c r="L2" s="11"/>
      <c r="M2" s="11"/>
      <c r="N2" s="11"/>
      <c r="S2" s="12"/>
      <c r="T2" s="6"/>
      <c r="U2" s="7"/>
      <c r="V2" s="13"/>
      <c r="W2"/>
      <c r="X2" s="8"/>
    </row>
    <row r="3" spans="1:24" ht="45.75" customHeight="1">
      <c r="A3" s="314" t="s">
        <v>1</v>
      </c>
      <c r="B3" s="315"/>
      <c r="C3" s="315"/>
      <c r="D3" s="316" t="s">
        <v>2</v>
      </c>
      <c r="E3" s="319" t="s">
        <v>3</v>
      </c>
      <c r="F3" s="322" t="s">
        <v>4</v>
      </c>
      <c r="G3" s="322" t="s">
        <v>5</v>
      </c>
      <c r="H3" s="322" t="s">
        <v>6</v>
      </c>
      <c r="I3" s="322" t="s">
        <v>7</v>
      </c>
      <c r="J3" s="322" t="s">
        <v>8</v>
      </c>
      <c r="K3" s="328" t="s">
        <v>9</v>
      </c>
      <c r="L3" s="328"/>
      <c r="M3" s="328"/>
      <c r="N3" s="329" t="s">
        <v>10</v>
      </c>
      <c r="O3" s="330"/>
      <c r="S3" s="12"/>
      <c r="T3" s="6"/>
      <c r="U3" s="7"/>
      <c r="V3" s="13"/>
      <c r="W3"/>
      <c r="X3" s="8"/>
    </row>
    <row r="4" spans="1:24" ht="16.5">
      <c r="A4" s="15"/>
      <c r="B4" s="16"/>
      <c r="C4" s="16"/>
      <c r="D4" s="317"/>
      <c r="E4" s="320"/>
      <c r="F4" s="323"/>
      <c r="G4" s="323"/>
      <c r="H4" s="323"/>
      <c r="I4" s="323"/>
      <c r="J4" s="323"/>
      <c r="K4" s="333" t="s">
        <v>11</v>
      </c>
      <c r="L4" s="17" t="s">
        <v>12</v>
      </c>
      <c r="M4" s="335" t="s">
        <v>13</v>
      </c>
      <c r="N4" s="331"/>
      <c r="O4" s="332"/>
      <c r="S4" s="12"/>
      <c r="T4" s="6"/>
      <c r="U4" s="7"/>
      <c r="V4" s="13"/>
      <c r="W4"/>
      <c r="X4" s="8"/>
    </row>
    <row r="5" spans="1:24" ht="91.5" customHeight="1" thickBot="1">
      <c r="A5" s="325" t="s">
        <v>14</v>
      </c>
      <c r="B5" s="326"/>
      <c r="C5" s="327"/>
      <c r="D5" s="318"/>
      <c r="E5" s="321"/>
      <c r="F5" s="324"/>
      <c r="G5" s="324"/>
      <c r="H5" s="324"/>
      <c r="I5" s="324"/>
      <c r="J5" s="324"/>
      <c r="K5" s="334"/>
      <c r="L5" s="18" t="s">
        <v>15</v>
      </c>
      <c r="M5" s="336"/>
      <c r="N5" s="19" t="s">
        <v>16</v>
      </c>
      <c r="O5" s="20" t="s">
        <v>17</v>
      </c>
      <c r="S5" s="12"/>
      <c r="T5" s="6"/>
      <c r="U5" s="7"/>
      <c r="V5" s="13"/>
      <c r="W5" s="21"/>
      <c r="X5" s="13"/>
    </row>
    <row r="6" spans="1:24" ht="16.5" thickBot="1">
      <c r="A6" s="337" t="s">
        <v>18</v>
      </c>
      <c r="B6" s="338"/>
      <c r="C6" s="339"/>
      <c r="D6" s="23" t="s">
        <v>19</v>
      </c>
      <c r="E6" s="24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6">
        <v>11</v>
      </c>
      <c r="S6" s="12"/>
      <c r="T6" s="6"/>
      <c r="U6" s="7"/>
      <c r="V6" s="13"/>
      <c r="W6" s="21"/>
      <c r="X6" s="13"/>
    </row>
    <row r="7" spans="1:24" ht="21.75" customHeight="1" thickBot="1">
      <c r="A7" s="340" t="s">
        <v>20</v>
      </c>
      <c r="B7" s="341"/>
      <c r="C7" s="342"/>
      <c r="D7" s="30">
        <v>1</v>
      </c>
      <c r="E7" s="31">
        <v>180</v>
      </c>
      <c r="F7" s="32"/>
      <c r="G7" s="32">
        <v>160</v>
      </c>
      <c r="H7" s="32">
        <v>145</v>
      </c>
      <c r="I7" s="32">
        <v>4336</v>
      </c>
      <c r="J7" s="32">
        <v>1597</v>
      </c>
      <c r="K7" s="32">
        <v>2816</v>
      </c>
      <c r="L7" s="32">
        <v>1100</v>
      </c>
      <c r="M7" s="32">
        <v>1283</v>
      </c>
      <c r="N7" s="32">
        <v>149739</v>
      </c>
      <c r="O7" s="33">
        <v>10240</v>
      </c>
      <c r="P7" s="34"/>
      <c r="S7" s="12"/>
      <c r="T7" s="6"/>
      <c r="U7" s="7"/>
      <c r="V7" s="13"/>
      <c r="W7" s="21"/>
      <c r="X7" s="13"/>
    </row>
    <row r="8" spans="1:24" ht="32.25" customHeight="1">
      <c r="A8" s="343" t="s">
        <v>21</v>
      </c>
      <c r="B8" s="344"/>
      <c r="C8" s="345"/>
      <c r="D8" s="35">
        <v>2</v>
      </c>
      <c r="E8" s="36">
        <v>78</v>
      </c>
      <c r="F8" s="37"/>
      <c r="G8" s="37">
        <v>68</v>
      </c>
      <c r="H8" s="37">
        <v>65</v>
      </c>
      <c r="I8" s="37">
        <v>1828</v>
      </c>
      <c r="J8" s="37">
        <v>641</v>
      </c>
      <c r="K8" s="37">
        <v>1076</v>
      </c>
      <c r="L8" s="37">
        <v>393</v>
      </c>
      <c r="M8" s="37">
        <v>704</v>
      </c>
      <c r="N8" s="37">
        <v>83225</v>
      </c>
      <c r="O8" s="38">
        <v>305.3</v>
      </c>
      <c r="P8" s="34"/>
      <c r="S8" s="12"/>
      <c r="T8" s="6"/>
      <c r="U8" s="7"/>
      <c r="V8" s="13"/>
      <c r="W8" s="21"/>
      <c r="X8" s="13"/>
    </row>
    <row r="9" spans="1:24" ht="15.75" customHeight="1">
      <c r="A9" s="346" t="s">
        <v>22</v>
      </c>
      <c r="B9" s="349" t="s">
        <v>23</v>
      </c>
      <c r="C9" s="350"/>
      <c r="D9" s="39">
        <v>3</v>
      </c>
      <c r="E9" s="40"/>
      <c r="F9" s="41"/>
      <c r="G9" s="41"/>
      <c r="H9" s="41"/>
      <c r="I9" s="41"/>
      <c r="J9" s="41"/>
      <c r="K9" s="41"/>
      <c r="L9" s="41"/>
      <c r="M9" s="41"/>
      <c r="N9" s="41"/>
      <c r="O9" s="42"/>
      <c r="P9" s="34"/>
      <c r="S9" s="12"/>
      <c r="T9" s="6"/>
      <c r="U9" s="7"/>
      <c r="V9" s="13"/>
      <c r="W9" s="21"/>
      <c r="X9" s="13"/>
    </row>
    <row r="10" spans="1:24" ht="15.75">
      <c r="A10" s="347"/>
      <c r="B10" s="349" t="s">
        <v>24</v>
      </c>
      <c r="C10" s="350"/>
      <c r="D10" s="39">
        <v>4</v>
      </c>
      <c r="E10" s="40">
        <v>54</v>
      </c>
      <c r="F10" s="41"/>
      <c r="G10" s="41">
        <v>47</v>
      </c>
      <c r="H10" s="41">
        <v>47</v>
      </c>
      <c r="I10" s="41">
        <v>475</v>
      </c>
      <c r="J10" s="41">
        <v>43</v>
      </c>
      <c r="K10" s="41">
        <v>62</v>
      </c>
      <c r="L10" s="41">
        <v>31</v>
      </c>
      <c r="M10" s="41">
        <v>270</v>
      </c>
      <c r="N10" s="41">
        <v>50647</v>
      </c>
      <c r="O10" s="42"/>
      <c r="P10" s="34"/>
      <c r="S10" s="12"/>
      <c r="T10" s="6"/>
      <c r="U10" s="7"/>
      <c r="V10" s="13"/>
      <c r="W10" s="21"/>
      <c r="X10" s="13"/>
    </row>
    <row r="11" spans="1:24" ht="31.5">
      <c r="A11" s="347"/>
      <c r="B11" s="351" t="s">
        <v>12</v>
      </c>
      <c r="C11" s="44" t="s">
        <v>25</v>
      </c>
      <c r="D11" s="39">
        <v>5</v>
      </c>
      <c r="E11" s="40">
        <v>14</v>
      </c>
      <c r="F11" s="41"/>
      <c r="G11" s="41">
        <v>12</v>
      </c>
      <c r="H11" s="41">
        <v>12</v>
      </c>
      <c r="I11" s="41">
        <v>298</v>
      </c>
      <c r="J11" s="41">
        <v>4</v>
      </c>
      <c r="K11" s="41">
        <v>11</v>
      </c>
      <c r="L11" s="41">
        <v>6</v>
      </c>
      <c r="M11" s="41">
        <v>109</v>
      </c>
      <c r="N11" s="41">
        <v>50611</v>
      </c>
      <c r="O11" s="42" t="s">
        <v>26</v>
      </c>
      <c r="P11" s="34"/>
      <c r="S11" s="12"/>
      <c r="T11" s="6"/>
      <c r="U11" s="7"/>
      <c r="V11" s="21"/>
      <c r="W11" s="21"/>
      <c r="X11" s="13"/>
    </row>
    <row r="12" spans="1:24" ht="15.75">
      <c r="A12" s="347"/>
      <c r="B12" s="351"/>
      <c r="C12" s="44" t="s">
        <v>27</v>
      </c>
      <c r="D12" s="39">
        <v>6</v>
      </c>
      <c r="E12" s="40">
        <v>11</v>
      </c>
      <c r="F12" s="41"/>
      <c r="G12" s="41">
        <v>7</v>
      </c>
      <c r="H12" s="41">
        <v>7</v>
      </c>
      <c r="I12" s="41">
        <v>120</v>
      </c>
      <c r="J12" s="41">
        <v>1</v>
      </c>
      <c r="K12" s="41">
        <v>29</v>
      </c>
      <c r="L12" s="41">
        <v>14</v>
      </c>
      <c r="M12" s="41">
        <v>141</v>
      </c>
      <c r="N12" s="41"/>
      <c r="O12" s="42"/>
      <c r="P12" s="34"/>
      <c r="S12" s="12"/>
      <c r="T12" s="6"/>
      <c r="U12" s="7"/>
      <c r="V12" s="21"/>
      <c r="W12" s="21"/>
      <c r="X12" s="13"/>
    </row>
    <row r="13" spans="1:24" ht="15.75">
      <c r="A13" s="347"/>
      <c r="B13" s="351"/>
      <c r="C13" s="44" t="s">
        <v>28</v>
      </c>
      <c r="D13" s="39">
        <v>7</v>
      </c>
      <c r="E13" s="40">
        <v>1</v>
      </c>
      <c r="F13" s="41"/>
      <c r="G13" s="41">
        <v>1</v>
      </c>
      <c r="H13" s="41">
        <v>1</v>
      </c>
      <c r="I13" s="41">
        <v>22</v>
      </c>
      <c r="J13" s="41">
        <v>2</v>
      </c>
      <c r="K13" s="41">
        <v>5</v>
      </c>
      <c r="L13" s="41">
        <v>5</v>
      </c>
      <c r="M13" s="41">
        <v>1</v>
      </c>
      <c r="N13" s="41">
        <v>28</v>
      </c>
      <c r="O13" s="42"/>
      <c r="P13" s="34"/>
      <c r="S13" s="12"/>
      <c r="T13" s="6"/>
      <c r="U13" s="7"/>
      <c r="V13" s="13"/>
      <c r="W13" s="21"/>
      <c r="X13" s="13"/>
    </row>
    <row r="14" spans="1:24" ht="15.75">
      <c r="A14" s="347"/>
      <c r="B14" s="349" t="s">
        <v>29</v>
      </c>
      <c r="C14" s="350"/>
      <c r="D14" s="39">
        <v>8</v>
      </c>
      <c r="E14" s="40"/>
      <c r="F14" s="41"/>
      <c r="G14" s="41"/>
      <c r="H14" s="41"/>
      <c r="I14" s="41">
        <v>103</v>
      </c>
      <c r="J14" s="41">
        <v>3</v>
      </c>
      <c r="K14" s="41">
        <v>29</v>
      </c>
      <c r="L14" s="41">
        <v>9</v>
      </c>
      <c r="M14" s="41">
        <v>96</v>
      </c>
      <c r="N14" s="41">
        <v>25</v>
      </c>
      <c r="O14" s="42">
        <v>11</v>
      </c>
      <c r="P14" s="34"/>
      <c r="S14" s="12"/>
      <c r="T14" s="6"/>
      <c r="U14" s="7"/>
      <c r="V14" s="13"/>
      <c r="W14" s="21"/>
      <c r="X14" s="13"/>
    </row>
    <row r="15" spans="1:24" ht="30.75" customHeight="1">
      <c r="A15" s="347"/>
      <c r="B15" s="349" t="s">
        <v>30</v>
      </c>
      <c r="C15" s="350"/>
      <c r="D15" s="39">
        <v>9</v>
      </c>
      <c r="E15" s="40">
        <v>3</v>
      </c>
      <c r="F15" s="41"/>
      <c r="G15" s="41">
        <v>3</v>
      </c>
      <c r="H15" s="41">
        <v>2</v>
      </c>
      <c r="I15" s="41">
        <v>300</v>
      </c>
      <c r="J15" s="41">
        <v>13</v>
      </c>
      <c r="K15" s="41">
        <v>66</v>
      </c>
      <c r="L15" s="41">
        <v>40</v>
      </c>
      <c r="M15" s="41">
        <v>64</v>
      </c>
      <c r="N15" s="41">
        <v>31665</v>
      </c>
      <c r="O15" s="42"/>
      <c r="P15" s="34"/>
      <c r="S15" s="12"/>
      <c r="T15" s="6"/>
      <c r="U15" s="7"/>
      <c r="V15" s="13"/>
      <c r="W15" s="21"/>
      <c r="X15" s="13"/>
    </row>
    <row r="16" spans="1:24" ht="15.75">
      <c r="A16" s="347"/>
      <c r="B16" s="352" t="s">
        <v>12</v>
      </c>
      <c r="C16" s="44" t="s">
        <v>31</v>
      </c>
      <c r="D16" s="39">
        <v>10</v>
      </c>
      <c r="E16" s="40">
        <v>2</v>
      </c>
      <c r="F16" s="41"/>
      <c r="G16" s="41">
        <v>3</v>
      </c>
      <c r="H16" s="41">
        <v>2</v>
      </c>
      <c r="I16" s="41">
        <v>200</v>
      </c>
      <c r="J16" s="41">
        <v>4</v>
      </c>
      <c r="K16" s="41">
        <v>37</v>
      </c>
      <c r="L16" s="41">
        <v>37</v>
      </c>
      <c r="M16" s="41">
        <v>31</v>
      </c>
      <c r="N16" s="41">
        <v>31566</v>
      </c>
      <c r="O16" s="42" t="s">
        <v>26</v>
      </c>
      <c r="P16" s="34"/>
      <c r="S16" s="12"/>
      <c r="T16" s="6"/>
      <c r="U16" s="7"/>
      <c r="V16" s="13"/>
      <c r="W16" s="21"/>
      <c r="X16" s="13"/>
    </row>
    <row r="17" spans="1:24" ht="15.75">
      <c r="A17" s="347"/>
      <c r="B17" s="352"/>
      <c r="C17" s="44" t="s">
        <v>32</v>
      </c>
      <c r="D17" s="39">
        <v>11</v>
      </c>
      <c r="E17" s="40">
        <v>1</v>
      </c>
      <c r="F17" s="41"/>
      <c r="G17" s="41"/>
      <c r="H17" s="41"/>
      <c r="I17" s="41">
        <v>95</v>
      </c>
      <c r="J17" s="41">
        <v>1</v>
      </c>
      <c r="K17" s="41">
        <v>27</v>
      </c>
      <c r="L17" s="41">
        <v>3</v>
      </c>
      <c r="M17" s="41">
        <v>32</v>
      </c>
      <c r="N17" s="41">
        <v>71</v>
      </c>
      <c r="O17" s="42"/>
      <c r="P17" s="34"/>
      <c r="S17" s="12"/>
      <c r="T17" s="6"/>
      <c r="U17" s="7"/>
      <c r="V17" s="13"/>
      <c r="W17" s="21"/>
      <c r="X17" s="13"/>
    </row>
    <row r="18" spans="1:24" ht="15.75">
      <c r="A18" s="347"/>
      <c r="B18" s="349" t="s">
        <v>33</v>
      </c>
      <c r="C18" s="350"/>
      <c r="D18" s="39">
        <v>12</v>
      </c>
      <c r="E18" s="40">
        <v>15</v>
      </c>
      <c r="F18" s="41"/>
      <c r="G18" s="41">
        <v>13</v>
      </c>
      <c r="H18" s="41">
        <v>11</v>
      </c>
      <c r="I18" s="41">
        <v>598</v>
      </c>
      <c r="J18" s="41">
        <v>158</v>
      </c>
      <c r="K18" s="41">
        <v>398</v>
      </c>
      <c r="L18" s="41">
        <v>37</v>
      </c>
      <c r="M18" s="41">
        <v>247</v>
      </c>
      <c r="N18" s="41">
        <v>661</v>
      </c>
      <c r="O18" s="42">
        <v>50</v>
      </c>
      <c r="P18" s="34"/>
      <c r="S18" s="12"/>
      <c r="T18" s="6"/>
      <c r="U18" s="7"/>
      <c r="V18" s="13"/>
      <c r="W18" s="21"/>
      <c r="X18" s="13"/>
    </row>
    <row r="19" spans="1:24" ht="15.75">
      <c r="A19" s="347"/>
      <c r="B19" s="353" t="s">
        <v>12</v>
      </c>
      <c r="C19" s="46" t="s">
        <v>34</v>
      </c>
      <c r="D19" s="39">
        <v>13</v>
      </c>
      <c r="E19" s="40">
        <v>3</v>
      </c>
      <c r="F19" s="41"/>
      <c r="G19" s="41">
        <v>2</v>
      </c>
      <c r="H19" s="41">
        <v>2</v>
      </c>
      <c r="I19" s="41">
        <v>124</v>
      </c>
      <c r="J19" s="41">
        <v>42</v>
      </c>
      <c r="K19" s="41">
        <v>63</v>
      </c>
      <c r="L19" s="41"/>
      <c r="M19" s="41">
        <v>89</v>
      </c>
      <c r="N19" s="41">
        <v>327</v>
      </c>
      <c r="O19" s="42">
        <v>36</v>
      </c>
      <c r="P19" s="34"/>
      <c r="S19" s="12"/>
      <c r="T19" s="6"/>
      <c r="U19" s="7"/>
      <c r="V19" s="13"/>
      <c r="W19" s="21"/>
      <c r="X19" s="13"/>
    </row>
    <row r="20" spans="1:24" ht="15.75">
      <c r="A20" s="347"/>
      <c r="B20" s="353"/>
      <c r="C20" s="47" t="s">
        <v>35</v>
      </c>
      <c r="D20" s="39">
        <v>14</v>
      </c>
      <c r="E20" s="40"/>
      <c r="F20" s="41"/>
      <c r="G20" s="41"/>
      <c r="H20" s="41"/>
      <c r="I20" s="41">
        <v>38</v>
      </c>
      <c r="J20" s="41">
        <v>13</v>
      </c>
      <c r="K20" s="41">
        <v>10</v>
      </c>
      <c r="L20" s="41"/>
      <c r="M20" s="41">
        <v>6</v>
      </c>
      <c r="N20" s="41">
        <v>1</v>
      </c>
      <c r="O20" s="42"/>
      <c r="P20" s="34"/>
      <c r="S20" s="12"/>
      <c r="T20" s="6"/>
      <c r="U20" s="7"/>
      <c r="V20" s="13"/>
      <c r="W20" s="21"/>
      <c r="X20" s="13"/>
    </row>
    <row r="21" spans="1:24" ht="15.75">
      <c r="A21" s="347"/>
      <c r="B21" s="353"/>
      <c r="C21" s="47" t="s">
        <v>36</v>
      </c>
      <c r="D21" s="39">
        <v>15</v>
      </c>
      <c r="E21" s="40">
        <v>2</v>
      </c>
      <c r="F21" s="41"/>
      <c r="G21" s="41">
        <v>1</v>
      </c>
      <c r="H21" s="41">
        <v>1</v>
      </c>
      <c r="I21" s="41">
        <v>44</v>
      </c>
      <c r="J21" s="41">
        <v>20</v>
      </c>
      <c r="K21" s="41">
        <v>14</v>
      </c>
      <c r="L21" s="41">
        <v>2</v>
      </c>
      <c r="M21" s="41">
        <v>16</v>
      </c>
      <c r="N21" s="41">
        <v>17</v>
      </c>
      <c r="O21" s="42"/>
      <c r="P21" s="34"/>
      <c r="S21" s="12"/>
      <c r="T21" s="6"/>
      <c r="U21" s="7"/>
      <c r="V21" s="13"/>
      <c r="W21" s="21"/>
      <c r="X21" s="13"/>
    </row>
    <row r="22" spans="1:24" ht="15.75">
      <c r="A22" s="347"/>
      <c r="B22" s="353"/>
      <c r="C22" s="47" t="s">
        <v>37</v>
      </c>
      <c r="D22" s="39">
        <v>16</v>
      </c>
      <c r="E22" s="40"/>
      <c r="F22" s="41"/>
      <c r="G22" s="41"/>
      <c r="H22" s="41"/>
      <c r="I22" s="41">
        <v>44</v>
      </c>
      <c r="J22" s="41">
        <v>23</v>
      </c>
      <c r="K22" s="41">
        <v>11</v>
      </c>
      <c r="L22" s="41">
        <v>1</v>
      </c>
      <c r="M22" s="41">
        <v>18</v>
      </c>
      <c r="N22" s="41">
        <v>57</v>
      </c>
      <c r="O22" s="42"/>
      <c r="P22" s="34"/>
      <c r="S22" s="48"/>
      <c r="T22" s="6"/>
      <c r="U22" s="7"/>
      <c r="V22" s="13"/>
      <c r="W22" s="21"/>
      <c r="X22" s="13"/>
    </row>
    <row r="23" spans="1:24" ht="31.5">
      <c r="A23" s="347"/>
      <c r="B23" s="353"/>
      <c r="C23" s="46" t="s">
        <v>38</v>
      </c>
      <c r="D23" s="39">
        <v>17</v>
      </c>
      <c r="E23" s="40">
        <v>2</v>
      </c>
      <c r="F23" s="41"/>
      <c r="G23" s="41">
        <v>3</v>
      </c>
      <c r="H23" s="41">
        <v>2</v>
      </c>
      <c r="I23" s="41">
        <v>127</v>
      </c>
      <c r="J23" s="41">
        <v>16</v>
      </c>
      <c r="K23" s="41">
        <v>102</v>
      </c>
      <c r="L23" s="41">
        <v>1</v>
      </c>
      <c r="M23" s="41">
        <v>14</v>
      </c>
      <c r="N23" s="41">
        <v>7</v>
      </c>
      <c r="O23" s="42">
        <v>7</v>
      </c>
      <c r="P23" s="34"/>
      <c r="T23" s="6"/>
      <c r="U23" s="7"/>
      <c r="V23" s="13"/>
      <c r="W23" s="21"/>
      <c r="X23" s="13"/>
    </row>
    <row r="24" spans="1:24" ht="15.75">
      <c r="A24" s="347"/>
      <c r="B24" s="353"/>
      <c r="C24" s="46" t="s">
        <v>39</v>
      </c>
      <c r="D24" s="39">
        <v>18</v>
      </c>
      <c r="E24" s="40">
        <v>5</v>
      </c>
      <c r="F24" s="41"/>
      <c r="G24" s="41">
        <v>6</v>
      </c>
      <c r="H24" s="41">
        <v>5</v>
      </c>
      <c r="I24" s="41">
        <v>106</v>
      </c>
      <c r="J24" s="41">
        <v>10</v>
      </c>
      <c r="K24" s="41">
        <v>79</v>
      </c>
      <c r="L24" s="41">
        <v>32</v>
      </c>
      <c r="M24" s="41">
        <v>99</v>
      </c>
      <c r="N24" s="41">
        <v>245</v>
      </c>
      <c r="O24" s="42">
        <v>3</v>
      </c>
      <c r="P24" s="34"/>
      <c r="T24" s="6"/>
      <c r="U24" s="7"/>
      <c r="V24" s="13"/>
      <c r="W24" s="21"/>
      <c r="X24" s="13"/>
    </row>
    <row r="25" spans="1:24" ht="31.5">
      <c r="A25" s="347"/>
      <c r="B25" s="353"/>
      <c r="C25" s="46" t="s">
        <v>40</v>
      </c>
      <c r="D25" s="39">
        <v>19</v>
      </c>
      <c r="E25" s="40">
        <v>2</v>
      </c>
      <c r="F25" s="41"/>
      <c r="G25" s="41">
        <v>1</v>
      </c>
      <c r="H25" s="41">
        <v>1</v>
      </c>
      <c r="I25" s="41">
        <v>71</v>
      </c>
      <c r="J25" s="41"/>
      <c r="K25" s="41">
        <v>98</v>
      </c>
      <c r="L25" s="41">
        <v>1</v>
      </c>
      <c r="M25" s="41"/>
      <c r="N25" s="41"/>
      <c r="O25" s="42"/>
      <c r="P25" s="34"/>
      <c r="T25" s="6"/>
      <c r="U25" s="7"/>
      <c r="V25" s="13"/>
      <c r="W25" s="21"/>
      <c r="X25" s="49"/>
    </row>
    <row r="26" spans="1:24" ht="15.75">
      <c r="A26" s="348"/>
      <c r="B26" s="353"/>
      <c r="C26" s="46" t="s">
        <v>41</v>
      </c>
      <c r="D26" s="39">
        <v>20</v>
      </c>
      <c r="E26" s="40">
        <v>1</v>
      </c>
      <c r="F26" s="41"/>
      <c r="G26" s="41"/>
      <c r="H26" s="41"/>
      <c r="I26" s="41">
        <v>37</v>
      </c>
      <c r="J26" s="41">
        <v>27</v>
      </c>
      <c r="K26" s="41">
        <v>15</v>
      </c>
      <c r="L26" s="41"/>
      <c r="M26" s="41">
        <v>4</v>
      </c>
      <c r="N26" s="41">
        <v>7</v>
      </c>
      <c r="O26" s="42">
        <v>4</v>
      </c>
      <c r="P26" s="34"/>
      <c r="T26" s="6"/>
      <c r="U26" s="7"/>
      <c r="V26" s="13"/>
      <c r="W26" s="21"/>
      <c r="X26" s="49"/>
    </row>
    <row r="27" spans="1:24" ht="15.75">
      <c r="A27" s="354" t="s">
        <v>42</v>
      </c>
      <c r="B27" s="355"/>
      <c r="C27" s="356"/>
      <c r="D27" s="39">
        <v>21</v>
      </c>
      <c r="E27" s="40">
        <v>56</v>
      </c>
      <c r="F27" s="41"/>
      <c r="G27" s="41">
        <v>50</v>
      </c>
      <c r="H27" s="41">
        <v>42</v>
      </c>
      <c r="I27" s="41">
        <v>918</v>
      </c>
      <c r="J27" s="41">
        <v>232</v>
      </c>
      <c r="K27" s="41">
        <v>451</v>
      </c>
      <c r="L27" s="41">
        <v>140</v>
      </c>
      <c r="M27" s="41">
        <v>231</v>
      </c>
      <c r="N27" s="41">
        <v>58391</v>
      </c>
      <c r="O27" s="42">
        <v>6631</v>
      </c>
      <c r="P27" s="34"/>
      <c r="T27" s="6"/>
      <c r="U27" s="7"/>
      <c r="V27" s="13"/>
      <c r="W27" s="21"/>
      <c r="X27" s="13"/>
    </row>
    <row r="28" spans="1:24" ht="18.75" customHeight="1">
      <c r="A28" s="357" t="s">
        <v>43</v>
      </c>
      <c r="B28" s="358" t="s">
        <v>44</v>
      </c>
      <c r="C28" s="359"/>
      <c r="D28" s="39">
        <v>22</v>
      </c>
      <c r="E28" s="40">
        <v>8</v>
      </c>
      <c r="F28" s="41"/>
      <c r="G28" s="41">
        <v>9</v>
      </c>
      <c r="H28" s="41">
        <v>7</v>
      </c>
      <c r="I28" s="41">
        <v>177</v>
      </c>
      <c r="J28" s="41">
        <v>52</v>
      </c>
      <c r="K28" s="41">
        <v>65</v>
      </c>
      <c r="L28" s="41">
        <v>8</v>
      </c>
      <c r="M28" s="41">
        <v>33</v>
      </c>
      <c r="N28" s="41">
        <v>12300</v>
      </c>
      <c r="O28" s="42">
        <v>4481</v>
      </c>
      <c r="P28" s="34"/>
      <c r="S28" s="12"/>
      <c r="T28" s="6"/>
      <c r="U28" s="7"/>
      <c r="V28" s="13"/>
      <c r="W28" s="13"/>
      <c r="X28" s="13"/>
    </row>
    <row r="29" spans="1:24" ht="31.5">
      <c r="A29" s="357"/>
      <c r="B29" s="351" t="s">
        <v>12</v>
      </c>
      <c r="C29" s="50" t="s">
        <v>45</v>
      </c>
      <c r="D29" s="39">
        <v>23</v>
      </c>
      <c r="E29" s="40"/>
      <c r="F29" s="41"/>
      <c r="G29" s="41"/>
      <c r="H29" s="41"/>
      <c r="I29" s="41">
        <v>1</v>
      </c>
      <c r="J29" s="41"/>
      <c r="K29" s="41">
        <v>1</v>
      </c>
      <c r="L29" s="41">
        <v>1</v>
      </c>
      <c r="M29" s="41"/>
      <c r="N29" s="41"/>
      <c r="O29" s="42"/>
      <c r="P29" s="34"/>
      <c r="T29"/>
      <c r="U29" s="7"/>
      <c r="V29" s="13"/>
      <c r="W29" s="13"/>
      <c r="X29" s="13"/>
    </row>
    <row r="30" spans="1:24" ht="15.75">
      <c r="A30" s="357"/>
      <c r="B30" s="351"/>
      <c r="C30" s="50" t="s">
        <v>46</v>
      </c>
      <c r="D30" s="39">
        <v>24</v>
      </c>
      <c r="E30" s="40"/>
      <c r="F30" s="41"/>
      <c r="G30" s="41">
        <v>2</v>
      </c>
      <c r="H30" s="41"/>
      <c r="I30" s="41">
        <v>31</v>
      </c>
      <c r="J30" s="41">
        <v>7</v>
      </c>
      <c r="K30" s="41">
        <v>10</v>
      </c>
      <c r="L30" s="41">
        <v>7</v>
      </c>
      <c r="M30" s="41"/>
      <c r="N30" s="41">
        <v>3861</v>
      </c>
      <c r="O30" s="42">
        <v>3861</v>
      </c>
      <c r="P30" s="34"/>
      <c r="T30" s="6"/>
      <c r="U30" s="7"/>
      <c r="V30" s="13"/>
      <c r="W30" s="13"/>
      <c r="X30" s="13"/>
    </row>
    <row r="31" spans="1:24" ht="15.75">
      <c r="A31" s="357"/>
      <c r="B31" s="358" t="s">
        <v>47</v>
      </c>
      <c r="C31" s="359"/>
      <c r="D31" s="39">
        <v>25</v>
      </c>
      <c r="E31" s="40">
        <v>1</v>
      </c>
      <c r="F31" s="41"/>
      <c r="G31" s="41"/>
      <c r="H31" s="41"/>
      <c r="I31" s="41">
        <v>57</v>
      </c>
      <c r="J31" s="41">
        <v>27</v>
      </c>
      <c r="K31" s="41">
        <v>24</v>
      </c>
      <c r="L31" s="41">
        <v>14</v>
      </c>
      <c r="M31" s="41">
        <v>41</v>
      </c>
      <c r="N31" s="41">
        <v>1284</v>
      </c>
      <c r="O31" s="42"/>
      <c r="P31" s="34"/>
      <c r="T31" s="6"/>
      <c r="U31" s="7"/>
      <c r="V31" s="13"/>
      <c r="W31" s="13"/>
      <c r="X31" s="13"/>
    </row>
    <row r="32" spans="1:24" ht="15.75">
      <c r="A32" s="357"/>
      <c r="B32" s="358" t="s">
        <v>48</v>
      </c>
      <c r="C32" s="359"/>
      <c r="D32" s="39">
        <v>26</v>
      </c>
      <c r="E32" s="40">
        <v>11</v>
      </c>
      <c r="F32" s="41"/>
      <c r="G32" s="41">
        <v>11</v>
      </c>
      <c r="H32" s="41">
        <v>10</v>
      </c>
      <c r="I32" s="41">
        <v>7</v>
      </c>
      <c r="J32" s="41">
        <v>1</v>
      </c>
      <c r="K32" s="41"/>
      <c r="L32" s="41"/>
      <c r="M32" s="41"/>
      <c r="N32" s="41">
        <v>4</v>
      </c>
      <c r="O32" s="42"/>
      <c r="P32" s="34"/>
      <c r="T32" s="6"/>
      <c r="U32" s="7"/>
      <c r="V32" s="13"/>
      <c r="W32" s="13"/>
      <c r="X32" s="13"/>
    </row>
    <row r="33" spans="1:24" ht="15.75">
      <c r="A33" s="357"/>
      <c r="B33" s="43" t="s">
        <v>12</v>
      </c>
      <c r="C33" s="44" t="s">
        <v>49</v>
      </c>
      <c r="D33" s="39">
        <v>27</v>
      </c>
      <c r="E33" s="40">
        <v>3</v>
      </c>
      <c r="F33" s="41"/>
      <c r="G33" s="41">
        <v>3</v>
      </c>
      <c r="H33" s="41">
        <v>2</v>
      </c>
      <c r="I33" s="41">
        <v>5</v>
      </c>
      <c r="J33" s="41"/>
      <c r="K33" s="41"/>
      <c r="L33" s="41"/>
      <c r="M33" s="41"/>
      <c r="N33" s="41">
        <v>4</v>
      </c>
      <c r="O33" s="42"/>
      <c r="P33" s="34"/>
      <c r="T33" s="6"/>
      <c r="U33" s="7"/>
      <c r="V33" s="13"/>
      <c r="W33" s="13"/>
      <c r="X33" s="13"/>
    </row>
    <row r="34" spans="1:24" ht="15.75">
      <c r="A34" s="357"/>
      <c r="B34" s="358" t="s">
        <v>50</v>
      </c>
      <c r="C34" s="359"/>
      <c r="D34" s="39">
        <v>28</v>
      </c>
      <c r="E34" s="40">
        <v>1</v>
      </c>
      <c r="F34" s="41"/>
      <c r="G34" s="41">
        <v>1</v>
      </c>
      <c r="H34" s="41">
        <v>1</v>
      </c>
      <c r="I34" s="41">
        <v>90</v>
      </c>
      <c r="J34" s="41">
        <v>43</v>
      </c>
      <c r="K34" s="41">
        <v>104</v>
      </c>
      <c r="L34" s="41">
        <v>60</v>
      </c>
      <c r="M34" s="41" t="s">
        <v>26</v>
      </c>
      <c r="N34" s="41" t="s">
        <v>26</v>
      </c>
      <c r="O34" s="42" t="s">
        <v>26</v>
      </c>
      <c r="P34" s="34"/>
      <c r="T34" s="6"/>
      <c r="U34" s="7"/>
      <c r="V34" s="13"/>
      <c r="W34" s="13"/>
      <c r="X34" s="13"/>
    </row>
    <row r="35" spans="1:24" ht="15.75">
      <c r="A35" s="357"/>
      <c r="B35" s="43" t="s">
        <v>12</v>
      </c>
      <c r="C35" s="44" t="s">
        <v>51</v>
      </c>
      <c r="D35" s="39">
        <v>29</v>
      </c>
      <c r="E35" s="40"/>
      <c r="F35" s="41"/>
      <c r="G35" s="41"/>
      <c r="H35" s="41"/>
      <c r="I35" s="41">
        <v>11</v>
      </c>
      <c r="J35" s="41"/>
      <c r="K35" s="41">
        <v>16</v>
      </c>
      <c r="L35" s="41">
        <v>15</v>
      </c>
      <c r="M35" s="41" t="s">
        <v>26</v>
      </c>
      <c r="N35" s="41" t="s">
        <v>26</v>
      </c>
      <c r="O35" s="42" t="s">
        <v>26</v>
      </c>
      <c r="P35" s="34"/>
      <c r="T35" s="6"/>
      <c r="U35" s="7"/>
      <c r="V35" s="13"/>
      <c r="W35" s="13"/>
      <c r="X35" s="13"/>
    </row>
    <row r="36" spans="1:24" ht="15.75">
      <c r="A36" s="357"/>
      <c r="B36" s="358" t="s">
        <v>52</v>
      </c>
      <c r="C36" s="359"/>
      <c r="D36" s="39">
        <v>30</v>
      </c>
      <c r="E36" s="40">
        <v>27</v>
      </c>
      <c r="F36" s="41"/>
      <c r="G36" s="41">
        <v>23</v>
      </c>
      <c r="H36" s="41">
        <v>18</v>
      </c>
      <c r="I36" s="41">
        <v>308</v>
      </c>
      <c r="J36" s="41">
        <v>75</v>
      </c>
      <c r="K36" s="41">
        <v>192</v>
      </c>
      <c r="L36" s="41">
        <v>29</v>
      </c>
      <c r="M36" s="41">
        <v>96</v>
      </c>
      <c r="N36" s="41">
        <v>1674</v>
      </c>
      <c r="O36" s="42">
        <v>1674</v>
      </c>
      <c r="P36" s="34"/>
      <c r="T36" s="6"/>
      <c r="U36" s="7"/>
      <c r="V36" s="13"/>
      <c r="W36" s="13"/>
      <c r="X36" s="13"/>
    </row>
    <row r="37" spans="1:24" ht="15.75">
      <c r="A37" s="357"/>
      <c r="B37" s="43" t="s">
        <v>12</v>
      </c>
      <c r="C37" s="44" t="s">
        <v>54</v>
      </c>
      <c r="D37" s="39">
        <v>31</v>
      </c>
      <c r="E37" s="40">
        <v>7</v>
      </c>
      <c r="F37" s="41"/>
      <c r="G37" s="41">
        <v>8</v>
      </c>
      <c r="H37" s="41">
        <v>6</v>
      </c>
      <c r="I37" s="41">
        <v>52</v>
      </c>
      <c r="J37" s="41">
        <v>1</v>
      </c>
      <c r="K37" s="41">
        <v>28</v>
      </c>
      <c r="L37" s="41">
        <v>3</v>
      </c>
      <c r="M37" s="41">
        <v>16</v>
      </c>
      <c r="N37" s="41">
        <v>557</v>
      </c>
      <c r="O37" s="42">
        <v>557</v>
      </c>
      <c r="P37" s="34"/>
      <c r="U37" s="51"/>
      <c r="V37" s="13"/>
      <c r="W37" s="13"/>
      <c r="X37" s="13"/>
    </row>
    <row r="38" spans="1:24" ht="15.75">
      <c r="A38" s="357"/>
      <c r="B38" s="358" t="s">
        <v>55</v>
      </c>
      <c r="C38" s="359"/>
      <c r="D38" s="39">
        <v>32</v>
      </c>
      <c r="E38" s="40">
        <v>4</v>
      </c>
      <c r="F38" s="41"/>
      <c r="G38" s="41">
        <v>3</v>
      </c>
      <c r="H38" s="41">
        <v>3</v>
      </c>
      <c r="I38" s="41">
        <v>153</v>
      </c>
      <c r="J38" s="41">
        <v>18</v>
      </c>
      <c r="K38" s="41">
        <v>16</v>
      </c>
      <c r="L38" s="41">
        <v>12</v>
      </c>
      <c r="M38" s="41">
        <v>41</v>
      </c>
      <c r="N38" s="41">
        <v>41658</v>
      </c>
      <c r="O38" s="42"/>
      <c r="P38" s="34"/>
      <c r="U38" s="51"/>
      <c r="V38" s="13"/>
      <c r="W38" s="13"/>
      <c r="X38" s="13"/>
    </row>
    <row r="39" spans="1:24" ht="15.75" customHeight="1">
      <c r="A39" s="357"/>
      <c r="B39" s="358" t="s">
        <v>56</v>
      </c>
      <c r="C39" s="359"/>
      <c r="D39" s="39">
        <v>33</v>
      </c>
      <c r="E39" s="40">
        <v>2</v>
      </c>
      <c r="F39" s="41"/>
      <c r="G39" s="41">
        <v>2</v>
      </c>
      <c r="H39" s="41">
        <v>2</v>
      </c>
      <c r="I39" s="41">
        <v>20</v>
      </c>
      <c r="J39" s="41"/>
      <c r="K39" s="41"/>
      <c r="L39" s="41"/>
      <c r="M39" s="41">
        <v>4</v>
      </c>
      <c r="N39" s="41">
        <v>474</v>
      </c>
      <c r="O39" s="42">
        <v>474</v>
      </c>
      <c r="P39" s="34"/>
      <c r="V39" s="13"/>
      <c r="W39" s="13"/>
      <c r="X39" s="13"/>
    </row>
    <row r="40" spans="1:24" ht="15.75">
      <c r="A40" s="357"/>
      <c r="B40" s="358" t="s">
        <v>57</v>
      </c>
      <c r="C40" s="359"/>
      <c r="D40" s="39">
        <v>34</v>
      </c>
      <c r="E40" s="40">
        <v>1</v>
      </c>
      <c r="F40" s="41"/>
      <c r="G40" s="41">
        <v>1</v>
      </c>
      <c r="H40" s="41">
        <v>1</v>
      </c>
      <c r="I40" s="41">
        <v>21</v>
      </c>
      <c r="J40" s="41"/>
      <c r="K40" s="41">
        <v>3</v>
      </c>
      <c r="L40" s="41">
        <v>1</v>
      </c>
      <c r="M40" s="41"/>
      <c r="N40" s="41"/>
      <c r="O40" s="42"/>
      <c r="P40" s="34"/>
      <c r="V40" s="13"/>
      <c r="W40" s="13"/>
      <c r="X40" s="13"/>
    </row>
    <row r="41" spans="1:24" ht="31.5" customHeight="1">
      <c r="A41" s="357"/>
      <c r="B41" s="43" t="s">
        <v>12</v>
      </c>
      <c r="C41" s="44" t="s">
        <v>58</v>
      </c>
      <c r="D41" s="39">
        <v>35</v>
      </c>
      <c r="E41" s="40"/>
      <c r="F41" s="41"/>
      <c r="G41" s="41"/>
      <c r="H41" s="41"/>
      <c r="I41" s="41">
        <v>4</v>
      </c>
      <c r="J41" s="41"/>
      <c r="K41" s="41">
        <v>1</v>
      </c>
      <c r="L41" s="41">
        <v>1</v>
      </c>
      <c r="M41" s="41"/>
      <c r="N41" s="41"/>
      <c r="O41" s="42"/>
      <c r="P41" s="34"/>
      <c r="V41" s="13"/>
      <c r="W41" s="13"/>
      <c r="X41" s="13"/>
    </row>
    <row r="42" spans="1:24" ht="33" customHeight="1">
      <c r="A42" s="357"/>
      <c r="B42" s="360" t="s">
        <v>59</v>
      </c>
      <c r="C42" s="361"/>
      <c r="D42" s="39">
        <v>36</v>
      </c>
      <c r="E42" s="40"/>
      <c r="F42" s="41"/>
      <c r="G42" s="41"/>
      <c r="H42" s="41"/>
      <c r="I42" s="41">
        <v>19</v>
      </c>
      <c r="J42" s="41"/>
      <c r="K42" s="41">
        <v>8</v>
      </c>
      <c r="L42" s="41">
        <v>2</v>
      </c>
      <c r="M42" s="41">
        <v>2</v>
      </c>
      <c r="N42" s="41"/>
      <c r="O42" s="42"/>
      <c r="P42" s="34"/>
      <c r="V42" s="13"/>
      <c r="W42" s="13"/>
      <c r="X42" s="13"/>
    </row>
    <row r="43" spans="1:22" ht="30" customHeight="1">
      <c r="A43" s="362" t="s">
        <v>60</v>
      </c>
      <c r="B43" s="363"/>
      <c r="C43" s="364"/>
      <c r="D43" s="39">
        <v>37</v>
      </c>
      <c r="E43" s="40">
        <v>21</v>
      </c>
      <c r="F43" s="41"/>
      <c r="G43" s="41">
        <v>19</v>
      </c>
      <c r="H43" s="41">
        <v>18</v>
      </c>
      <c r="I43" s="41">
        <v>636</v>
      </c>
      <c r="J43" s="41">
        <v>123</v>
      </c>
      <c r="K43" s="41">
        <v>766</v>
      </c>
      <c r="L43" s="41">
        <v>448</v>
      </c>
      <c r="M43" s="41">
        <v>154</v>
      </c>
      <c r="N43" s="41">
        <v>2981</v>
      </c>
      <c r="O43" s="42">
        <v>2858</v>
      </c>
      <c r="P43" s="34"/>
      <c r="V43" s="13"/>
    </row>
    <row r="44" spans="1:16" ht="15.75">
      <c r="A44" s="346" t="s">
        <v>43</v>
      </c>
      <c r="B44" s="349" t="s">
        <v>61</v>
      </c>
      <c r="C44" s="350"/>
      <c r="D44" s="39">
        <v>38</v>
      </c>
      <c r="E44" s="40"/>
      <c r="F44" s="41"/>
      <c r="G44" s="41"/>
      <c r="H44" s="41"/>
      <c r="I44" s="41">
        <v>71</v>
      </c>
      <c r="J44" s="41">
        <v>15</v>
      </c>
      <c r="K44" s="41">
        <v>45</v>
      </c>
      <c r="L44" s="41">
        <v>23</v>
      </c>
      <c r="M44" s="41">
        <v>13</v>
      </c>
      <c r="N44" s="41">
        <v>32</v>
      </c>
      <c r="O44" s="42">
        <v>32</v>
      </c>
      <c r="P44" s="34"/>
    </row>
    <row r="45" spans="1:16" ht="15.75">
      <c r="A45" s="347"/>
      <c r="B45" s="349" t="s">
        <v>62</v>
      </c>
      <c r="C45" s="350"/>
      <c r="D45" s="39">
        <v>39</v>
      </c>
      <c r="E45" s="40">
        <v>19</v>
      </c>
      <c r="F45" s="41"/>
      <c r="G45" s="41">
        <v>17</v>
      </c>
      <c r="H45" s="41">
        <v>16</v>
      </c>
      <c r="I45" s="41">
        <v>157</v>
      </c>
      <c r="J45" s="41">
        <v>10</v>
      </c>
      <c r="K45" s="41">
        <v>410</v>
      </c>
      <c r="L45" s="41">
        <v>236</v>
      </c>
      <c r="M45" s="41">
        <v>31</v>
      </c>
      <c r="N45" s="41">
        <v>258</v>
      </c>
      <c r="O45" s="42">
        <v>236</v>
      </c>
      <c r="P45" s="34"/>
    </row>
    <row r="46" spans="1:16" ht="15.75">
      <c r="A46" s="347"/>
      <c r="B46" s="349" t="s">
        <v>63</v>
      </c>
      <c r="C46" s="350"/>
      <c r="D46" s="39">
        <v>40</v>
      </c>
      <c r="E46" s="40">
        <v>1</v>
      </c>
      <c r="F46" s="41"/>
      <c r="G46" s="41">
        <v>1</v>
      </c>
      <c r="H46" s="41">
        <v>1</v>
      </c>
      <c r="I46" s="41">
        <v>45</v>
      </c>
      <c r="J46" s="41">
        <v>3</v>
      </c>
      <c r="K46" s="41">
        <v>15</v>
      </c>
      <c r="L46" s="41">
        <v>3</v>
      </c>
      <c r="M46" s="41">
        <v>19</v>
      </c>
      <c r="N46" s="41">
        <v>1029</v>
      </c>
      <c r="O46" s="42">
        <v>1029</v>
      </c>
      <c r="P46" s="34"/>
    </row>
    <row r="47" spans="1:16" ht="15.75">
      <c r="A47" s="347"/>
      <c r="B47" s="349" t="s">
        <v>64</v>
      </c>
      <c r="C47" s="350"/>
      <c r="D47" s="39">
        <v>41</v>
      </c>
      <c r="E47" s="40"/>
      <c r="F47" s="41"/>
      <c r="G47" s="41"/>
      <c r="H47" s="41"/>
      <c r="I47" s="41">
        <v>72</v>
      </c>
      <c r="J47" s="41">
        <v>4</v>
      </c>
      <c r="K47" s="41">
        <v>31</v>
      </c>
      <c r="L47" s="41">
        <v>22</v>
      </c>
      <c r="M47" s="41">
        <v>21</v>
      </c>
      <c r="N47" s="41">
        <v>1431</v>
      </c>
      <c r="O47" s="42">
        <v>1431</v>
      </c>
      <c r="P47" s="34"/>
    </row>
    <row r="48" spans="1:16" ht="15.75">
      <c r="A48" s="347"/>
      <c r="B48" s="349" t="s">
        <v>65</v>
      </c>
      <c r="C48" s="350"/>
      <c r="D48" s="39">
        <v>42</v>
      </c>
      <c r="E48" s="40">
        <v>1</v>
      </c>
      <c r="F48" s="41"/>
      <c r="G48" s="41">
        <v>1</v>
      </c>
      <c r="H48" s="41">
        <v>1</v>
      </c>
      <c r="I48" s="41">
        <v>51</v>
      </c>
      <c r="J48" s="41">
        <v>51</v>
      </c>
      <c r="K48" s="41">
        <v>51</v>
      </c>
      <c r="L48" s="41">
        <v>33</v>
      </c>
      <c r="M48" s="41">
        <v>23</v>
      </c>
      <c r="N48" s="41"/>
      <c r="O48" s="42"/>
      <c r="P48" s="34"/>
    </row>
    <row r="49" spans="1:16" ht="15.75">
      <c r="A49" s="347"/>
      <c r="B49" s="349" t="s">
        <v>66</v>
      </c>
      <c r="C49" s="350"/>
      <c r="D49" s="39">
        <v>43</v>
      </c>
      <c r="E49" s="40"/>
      <c r="F49" s="41"/>
      <c r="G49" s="41"/>
      <c r="H49" s="41"/>
      <c r="I49" s="41">
        <v>43</v>
      </c>
      <c r="J49" s="41">
        <v>4</v>
      </c>
      <c r="K49" s="41">
        <v>43</v>
      </c>
      <c r="L49" s="41">
        <v>36</v>
      </c>
      <c r="M49" s="41">
        <v>5</v>
      </c>
      <c r="N49" s="41">
        <v>41</v>
      </c>
      <c r="O49" s="42">
        <v>18</v>
      </c>
      <c r="P49" s="34"/>
    </row>
    <row r="50" spans="1:16" ht="15.75">
      <c r="A50" s="347"/>
      <c r="B50" s="349" t="s">
        <v>67</v>
      </c>
      <c r="C50" s="350"/>
      <c r="D50" s="39">
        <v>44</v>
      </c>
      <c r="E50" s="40"/>
      <c r="F50" s="41"/>
      <c r="G50" s="41"/>
      <c r="H50" s="41"/>
      <c r="I50" s="41">
        <v>184</v>
      </c>
      <c r="J50" s="41">
        <v>36</v>
      </c>
      <c r="K50" s="41">
        <v>158</v>
      </c>
      <c r="L50" s="41">
        <v>86</v>
      </c>
      <c r="M50" s="41">
        <v>41</v>
      </c>
      <c r="N50" s="41">
        <v>148</v>
      </c>
      <c r="O50" s="42">
        <v>70</v>
      </c>
      <c r="P50" s="34"/>
    </row>
    <row r="51" spans="1:16" ht="15.75">
      <c r="A51" s="354" t="s">
        <v>68</v>
      </c>
      <c r="B51" s="355"/>
      <c r="C51" s="356"/>
      <c r="D51" s="39">
        <v>45</v>
      </c>
      <c r="E51" s="40">
        <v>22</v>
      </c>
      <c r="F51" s="41"/>
      <c r="G51" s="41">
        <v>20</v>
      </c>
      <c r="H51" s="41">
        <v>17</v>
      </c>
      <c r="I51" s="41">
        <v>341</v>
      </c>
      <c r="J51" s="41">
        <v>509</v>
      </c>
      <c r="K51" s="41">
        <v>175</v>
      </c>
      <c r="L51" s="41">
        <v>57</v>
      </c>
      <c r="M51" s="41">
        <v>16</v>
      </c>
      <c r="N51" s="41">
        <v>5106</v>
      </c>
      <c r="O51" s="42">
        <v>444</v>
      </c>
      <c r="P51" s="34"/>
    </row>
    <row r="52" spans="1:16" ht="15.75">
      <c r="A52" s="346" t="s">
        <v>69</v>
      </c>
      <c r="B52" s="349" t="s">
        <v>70</v>
      </c>
      <c r="C52" s="350"/>
      <c r="D52" s="39">
        <v>46</v>
      </c>
      <c r="E52" s="40">
        <v>8</v>
      </c>
      <c r="F52" s="41"/>
      <c r="G52" s="41">
        <v>7</v>
      </c>
      <c r="H52" s="41">
        <v>6</v>
      </c>
      <c r="I52" s="41">
        <v>94</v>
      </c>
      <c r="J52" s="41">
        <v>272</v>
      </c>
      <c r="K52" s="41">
        <v>64</v>
      </c>
      <c r="L52" s="41">
        <v>8</v>
      </c>
      <c r="M52" s="41"/>
      <c r="N52" s="41">
        <v>3092</v>
      </c>
      <c r="O52" s="42">
        <v>233</v>
      </c>
      <c r="P52" s="34"/>
    </row>
    <row r="53" spans="1:16" ht="15.75">
      <c r="A53" s="347"/>
      <c r="B53" s="349" t="s">
        <v>71</v>
      </c>
      <c r="C53" s="350"/>
      <c r="D53" s="39">
        <v>47</v>
      </c>
      <c r="E53" s="40">
        <v>9</v>
      </c>
      <c r="F53" s="41"/>
      <c r="G53" s="41">
        <v>8</v>
      </c>
      <c r="H53" s="41">
        <v>7</v>
      </c>
      <c r="I53" s="41">
        <v>97</v>
      </c>
      <c r="J53" s="41">
        <v>194</v>
      </c>
      <c r="K53" s="41">
        <v>61</v>
      </c>
      <c r="L53" s="41">
        <v>18</v>
      </c>
      <c r="M53" s="41">
        <v>9</v>
      </c>
      <c r="N53" s="41">
        <v>1822</v>
      </c>
      <c r="O53" s="42">
        <v>31</v>
      </c>
      <c r="P53" s="34"/>
    </row>
    <row r="54" spans="1:16" ht="31.5" customHeight="1">
      <c r="A54" s="347"/>
      <c r="B54" s="365" t="s">
        <v>72</v>
      </c>
      <c r="C54" s="366"/>
      <c r="D54" s="39">
        <v>48</v>
      </c>
      <c r="E54" s="40"/>
      <c r="F54" s="41"/>
      <c r="G54" s="41"/>
      <c r="H54" s="41"/>
      <c r="I54" s="41">
        <v>22</v>
      </c>
      <c r="J54" s="41">
        <v>16</v>
      </c>
      <c r="K54" s="41">
        <v>6</v>
      </c>
      <c r="L54" s="41">
        <v>4</v>
      </c>
      <c r="M54" s="41"/>
      <c r="N54" s="41">
        <v>10</v>
      </c>
      <c r="O54" s="42">
        <v>10</v>
      </c>
      <c r="P54" s="34"/>
    </row>
    <row r="55" spans="1:16" ht="15.75">
      <c r="A55" s="347"/>
      <c r="B55" s="349" t="s">
        <v>73</v>
      </c>
      <c r="C55" s="350"/>
      <c r="D55" s="39">
        <v>49</v>
      </c>
      <c r="E55" s="40"/>
      <c r="F55" s="41"/>
      <c r="G55" s="41"/>
      <c r="H55" s="41"/>
      <c r="I55" s="41">
        <v>31</v>
      </c>
      <c r="J55" s="41">
        <v>2</v>
      </c>
      <c r="K55" s="41">
        <v>6</v>
      </c>
      <c r="L55" s="41"/>
      <c r="M55" s="41"/>
      <c r="N55" s="41"/>
      <c r="O55" s="42"/>
      <c r="P55" s="34"/>
    </row>
    <row r="56" spans="1:16" ht="15.75" customHeight="1">
      <c r="A56" s="347"/>
      <c r="B56" s="349" t="s">
        <v>74</v>
      </c>
      <c r="C56" s="350"/>
      <c r="D56" s="39">
        <v>50</v>
      </c>
      <c r="E56" s="40">
        <v>1</v>
      </c>
      <c r="F56" s="41"/>
      <c r="G56" s="41"/>
      <c r="H56" s="41"/>
      <c r="I56" s="41">
        <v>25</v>
      </c>
      <c r="J56" s="41">
        <v>14</v>
      </c>
      <c r="K56" s="41">
        <v>5</v>
      </c>
      <c r="L56" s="41">
        <v>2</v>
      </c>
      <c r="M56" s="41">
        <v>1</v>
      </c>
      <c r="N56" s="41"/>
      <c r="O56" s="42"/>
      <c r="P56" s="34"/>
    </row>
    <row r="57" spans="1:16" ht="32.25" customHeight="1">
      <c r="A57" s="354" t="s">
        <v>75</v>
      </c>
      <c r="B57" s="355"/>
      <c r="C57" s="356"/>
      <c r="D57" s="39">
        <v>51</v>
      </c>
      <c r="E57" s="40">
        <v>2</v>
      </c>
      <c r="F57" s="41"/>
      <c r="G57" s="41">
        <v>2</v>
      </c>
      <c r="H57" s="41">
        <v>2</v>
      </c>
      <c r="I57" s="41">
        <v>97</v>
      </c>
      <c r="J57" s="41">
        <v>42</v>
      </c>
      <c r="K57" s="41">
        <v>48</v>
      </c>
      <c r="L57" s="41">
        <v>7</v>
      </c>
      <c r="M57" s="41">
        <v>4</v>
      </c>
      <c r="N57" s="41">
        <v>17</v>
      </c>
      <c r="O57" s="42"/>
      <c r="P57" s="34"/>
    </row>
    <row r="58" spans="1:16" ht="31.5" customHeight="1">
      <c r="A58" s="354" t="s">
        <v>76</v>
      </c>
      <c r="B58" s="355"/>
      <c r="C58" s="356"/>
      <c r="D58" s="39">
        <v>52</v>
      </c>
      <c r="E58" s="40"/>
      <c r="F58" s="41"/>
      <c r="G58" s="41"/>
      <c r="H58" s="41"/>
      <c r="I58" s="41">
        <v>159</v>
      </c>
      <c r="J58" s="41"/>
      <c r="K58" s="41">
        <v>128</v>
      </c>
      <c r="L58" s="41">
        <v>15</v>
      </c>
      <c r="M58" s="41">
        <v>48</v>
      </c>
      <c r="N58" s="41">
        <v>1</v>
      </c>
      <c r="O58" s="42">
        <v>1</v>
      </c>
      <c r="P58" s="34"/>
    </row>
    <row r="59" spans="1:16" ht="31.5" customHeight="1">
      <c r="A59" s="354" t="s">
        <v>77</v>
      </c>
      <c r="B59" s="355"/>
      <c r="C59" s="356"/>
      <c r="D59" s="39">
        <v>53</v>
      </c>
      <c r="E59" s="40"/>
      <c r="F59" s="41"/>
      <c r="G59" s="41"/>
      <c r="H59" s="41"/>
      <c r="I59" s="41">
        <v>114</v>
      </c>
      <c r="J59" s="41">
        <v>14</v>
      </c>
      <c r="K59" s="41">
        <v>77</v>
      </c>
      <c r="L59" s="41">
        <v>17</v>
      </c>
      <c r="M59" s="41">
        <v>9</v>
      </c>
      <c r="N59" s="41"/>
      <c r="O59" s="42"/>
      <c r="P59" s="34"/>
    </row>
    <row r="60" spans="1:16" ht="16.5" thickBot="1">
      <c r="A60" s="354" t="s">
        <v>78</v>
      </c>
      <c r="B60" s="355"/>
      <c r="C60" s="356"/>
      <c r="D60" s="53">
        <v>54</v>
      </c>
      <c r="E60" s="54">
        <v>4</v>
      </c>
      <c r="F60" s="55"/>
      <c r="G60" s="55">
        <v>1</v>
      </c>
      <c r="H60" s="55">
        <v>1</v>
      </c>
      <c r="I60" s="55">
        <v>96</v>
      </c>
      <c r="J60" s="55">
        <v>46</v>
      </c>
      <c r="K60" s="55">
        <v>51</v>
      </c>
      <c r="L60" s="55">
        <v>8</v>
      </c>
      <c r="M60" s="55">
        <v>40</v>
      </c>
      <c r="N60" s="55">
        <v>148</v>
      </c>
      <c r="O60" s="56"/>
      <c r="P60" s="34"/>
    </row>
    <row r="61" spans="1:16" ht="17.25" thickBot="1">
      <c r="A61" s="367" t="s">
        <v>79</v>
      </c>
      <c r="B61" s="368"/>
      <c r="C61" s="369"/>
      <c r="D61" s="30">
        <v>55</v>
      </c>
      <c r="E61" s="58">
        <f aca="true" t="shared" si="0" ref="E61:O61">SUM(E7:E60)</f>
        <v>583</v>
      </c>
      <c r="F61" s="59">
        <f t="shared" si="0"/>
        <v>0</v>
      </c>
      <c r="G61" s="59">
        <f t="shared" si="0"/>
        <v>516</v>
      </c>
      <c r="H61" s="59">
        <f t="shared" si="0"/>
        <v>464</v>
      </c>
      <c r="I61" s="59">
        <f t="shared" si="0"/>
        <v>13175</v>
      </c>
      <c r="J61" s="59">
        <f t="shared" si="0"/>
        <v>4429</v>
      </c>
      <c r="K61" s="59">
        <f t="shared" si="0"/>
        <v>8007</v>
      </c>
      <c r="L61" s="59">
        <f t="shared" si="0"/>
        <v>3028</v>
      </c>
      <c r="M61" s="59">
        <f t="shared" si="0"/>
        <v>4122</v>
      </c>
      <c r="N61" s="59">
        <f t="shared" si="0"/>
        <v>535222</v>
      </c>
      <c r="O61" s="60">
        <f t="shared" si="0"/>
        <v>34727.3</v>
      </c>
      <c r="P61" s="34"/>
    </row>
    <row r="62" ht="18" customHeight="1">
      <c r="P62" s="34"/>
    </row>
    <row r="63" spans="5:14" ht="18.75" customHeight="1">
      <c r="E63" s="61"/>
      <c r="F63" s="61"/>
      <c r="G63" s="61"/>
      <c r="H63" s="61"/>
      <c r="I63" s="61"/>
      <c r="J63" s="61"/>
      <c r="K63" s="61"/>
      <c r="L63" s="61"/>
      <c r="M63" s="61"/>
      <c r="N63" s="61"/>
    </row>
  </sheetData>
  <sheetProtection/>
  <mergeCells count="58">
    <mergeCell ref="A61:C61"/>
    <mergeCell ref="A57:C57"/>
    <mergeCell ref="A58:C58"/>
    <mergeCell ref="A59:C59"/>
    <mergeCell ref="A60:C60"/>
    <mergeCell ref="B48:C48"/>
    <mergeCell ref="B49:C49"/>
    <mergeCell ref="B50:C50"/>
    <mergeCell ref="A51:C51"/>
    <mergeCell ref="A52:A56"/>
    <mergeCell ref="B52:C52"/>
    <mergeCell ref="B53:C53"/>
    <mergeCell ref="B54:C54"/>
    <mergeCell ref="B55:C55"/>
    <mergeCell ref="B56:C56"/>
    <mergeCell ref="B38:C38"/>
    <mergeCell ref="B39:C39"/>
    <mergeCell ref="B40:C40"/>
    <mergeCell ref="B42:C42"/>
    <mergeCell ref="A43:C43"/>
    <mergeCell ref="A44:A50"/>
    <mergeCell ref="B44:C44"/>
    <mergeCell ref="B45:C45"/>
    <mergeCell ref="B46:C46"/>
    <mergeCell ref="B47:C47"/>
    <mergeCell ref="B18:C18"/>
    <mergeCell ref="B19:B26"/>
    <mergeCell ref="A27:C27"/>
    <mergeCell ref="A28:A42"/>
    <mergeCell ref="B28:C28"/>
    <mergeCell ref="B29:B30"/>
    <mergeCell ref="B31:C31"/>
    <mergeCell ref="B32:C32"/>
    <mergeCell ref="B34:C34"/>
    <mergeCell ref="B36:C36"/>
    <mergeCell ref="A6:C6"/>
    <mergeCell ref="A7:C7"/>
    <mergeCell ref="A8:C8"/>
    <mergeCell ref="A9:A26"/>
    <mergeCell ref="B9:C9"/>
    <mergeCell ref="B10:C10"/>
    <mergeCell ref="B11:B13"/>
    <mergeCell ref="B14:C14"/>
    <mergeCell ref="B15:C15"/>
    <mergeCell ref="B16:B17"/>
    <mergeCell ref="H3:H5"/>
    <mergeCell ref="I3:I5"/>
    <mergeCell ref="J3:J5"/>
    <mergeCell ref="K3:M3"/>
    <mergeCell ref="N3:O4"/>
    <mergeCell ref="K4:K5"/>
    <mergeCell ref="M4:M5"/>
    <mergeCell ref="A3:C3"/>
    <mergeCell ref="D3:D5"/>
    <mergeCell ref="E3:E5"/>
    <mergeCell ref="F3:F5"/>
    <mergeCell ref="A5:C5"/>
    <mergeCell ref="G3:G5"/>
  </mergeCells>
  <dataValidations count="3">
    <dataValidation type="whole" operator="greaterThanOrEqual" showInputMessage="1" showErrorMessage="1" errorTitle="Робота прокурора" error="Ви ввели невірний рік." sqref="I1">
      <formula1>2000</formula1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O11 O16 M34:O35">
      <formula1>"x"</formula1>
    </dataValidation>
    <dataValidation type="whole" operator="notBetween" allowBlank="1" showInputMessage="1" showErrorMessage="1" errorTitle="Робота прокурора" error="Ви ввели невірні дані.&#10;Повинно бути введено ціле число." sqref="O7:O10 O12:O15 O17:O33 E7:L61 M7:N33 M36:O61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J5" sqref="J5:K64"/>
    </sheetView>
  </sheetViews>
  <sheetFormatPr defaultColWidth="9.00390625" defaultRowHeight="12.75"/>
  <cols>
    <col min="1" max="1" width="41.00390625" style="145" customWidth="1"/>
    <col min="2" max="2" width="4.25390625" style="145" bestFit="1" customWidth="1"/>
    <col min="3" max="3" width="13.00390625" style="145" customWidth="1"/>
    <col min="4" max="4" width="17.125" style="145" customWidth="1"/>
    <col min="5" max="5" width="16.375" style="145" customWidth="1"/>
    <col min="6" max="6" width="13.125" style="145" customWidth="1"/>
    <col min="7" max="7" width="11.25390625" style="145" customWidth="1"/>
    <col min="8" max="8" width="15.375" style="145" customWidth="1"/>
    <col min="9" max="9" width="15.00390625" style="145" customWidth="1"/>
    <col min="10" max="16384" width="9.125" style="145" customWidth="1"/>
  </cols>
  <sheetData>
    <row r="1" spans="1:8" ht="18.75">
      <c r="A1" s="101" t="s">
        <v>448</v>
      </c>
      <c r="B1" s="11"/>
      <c r="C1" s="11"/>
      <c r="D1" s="11"/>
      <c r="E1" s="11"/>
      <c r="F1" s="11"/>
      <c r="G1" s="11"/>
      <c r="H1" s="11"/>
    </row>
    <row r="2" spans="1:8" ht="18.75">
      <c r="A2" s="101" t="s">
        <v>449</v>
      </c>
      <c r="B2" s="11"/>
      <c r="C2" s="11"/>
      <c r="D2" s="11"/>
      <c r="E2" s="11"/>
      <c r="F2" s="11"/>
      <c r="G2" s="11"/>
      <c r="H2" s="11"/>
    </row>
    <row r="3" spans="1:8" ht="19.5" thickBot="1">
      <c r="A3" s="101" t="s">
        <v>450</v>
      </c>
      <c r="B3" s="11"/>
      <c r="C3" s="11"/>
      <c r="D3" s="11"/>
      <c r="E3" s="11"/>
      <c r="F3" s="11"/>
      <c r="G3" s="11"/>
      <c r="H3" s="11"/>
    </row>
    <row r="4" spans="1:8" ht="105" customHeight="1" thickBot="1">
      <c r="A4" s="211" t="s">
        <v>451</v>
      </c>
      <c r="B4" s="212" t="s">
        <v>2</v>
      </c>
      <c r="C4" s="213" t="s">
        <v>452</v>
      </c>
      <c r="D4" s="214" t="s">
        <v>453</v>
      </c>
      <c r="E4" s="214" t="s">
        <v>454</v>
      </c>
      <c r="F4" s="214" t="s">
        <v>455</v>
      </c>
      <c r="G4" s="214" t="s">
        <v>456</v>
      </c>
      <c r="H4" s="215" t="s">
        <v>457</v>
      </c>
    </row>
    <row r="5" spans="1:8" ht="16.5" thickBot="1">
      <c r="A5" s="30" t="s">
        <v>18</v>
      </c>
      <c r="B5" s="30" t="s">
        <v>19</v>
      </c>
      <c r="C5" s="22">
        <v>1</v>
      </c>
      <c r="D5" s="25">
        <v>2</v>
      </c>
      <c r="E5" s="25">
        <v>3</v>
      </c>
      <c r="F5" s="25">
        <v>4</v>
      </c>
      <c r="G5" s="25">
        <v>5</v>
      </c>
      <c r="H5" s="26">
        <v>6</v>
      </c>
    </row>
    <row r="6" spans="1:10" ht="18.75">
      <c r="A6" s="216" t="s">
        <v>458</v>
      </c>
      <c r="B6" s="77">
        <v>1</v>
      </c>
      <c r="C6" s="156">
        <v>6</v>
      </c>
      <c r="D6" s="157">
        <v>369</v>
      </c>
      <c r="E6" s="157">
        <v>225</v>
      </c>
      <c r="F6" s="157">
        <v>5</v>
      </c>
      <c r="G6" s="157">
        <v>5</v>
      </c>
      <c r="H6" s="158">
        <v>4</v>
      </c>
      <c r="J6" s="186"/>
    </row>
    <row r="7" spans="1:10" ht="18.75">
      <c r="A7" s="217" t="s">
        <v>459</v>
      </c>
      <c r="B7" s="39">
        <v>2</v>
      </c>
      <c r="C7" s="162">
        <v>2</v>
      </c>
      <c r="D7" s="163">
        <v>27</v>
      </c>
      <c r="E7" s="163">
        <v>6</v>
      </c>
      <c r="F7" s="163"/>
      <c r="G7" s="163"/>
      <c r="H7" s="164"/>
      <c r="J7" s="186"/>
    </row>
    <row r="8" spans="1:10" ht="31.5">
      <c r="A8" s="218" t="s">
        <v>460</v>
      </c>
      <c r="B8" s="39">
        <v>3</v>
      </c>
      <c r="C8" s="162"/>
      <c r="D8" s="163"/>
      <c r="E8" s="163"/>
      <c r="F8" s="163"/>
      <c r="G8" s="163"/>
      <c r="H8" s="164"/>
      <c r="J8" s="186"/>
    </row>
    <row r="9" spans="1:10" ht="18.75">
      <c r="A9" s="219" t="s">
        <v>461</v>
      </c>
      <c r="B9" s="39">
        <v>4</v>
      </c>
      <c r="C9" s="162"/>
      <c r="D9" s="163">
        <v>1</v>
      </c>
      <c r="E9" s="163"/>
      <c r="F9" s="163"/>
      <c r="G9" s="163"/>
      <c r="H9" s="164"/>
      <c r="J9" s="186"/>
    </row>
    <row r="10" spans="1:10" ht="18.75">
      <c r="A10" s="219" t="s">
        <v>462</v>
      </c>
      <c r="B10" s="39">
        <v>5</v>
      </c>
      <c r="C10" s="162"/>
      <c r="D10" s="163"/>
      <c r="E10" s="163"/>
      <c r="F10" s="163"/>
      <c r="G10" s="163"/>
      <c r="H10" s="164"/>
      <c r="J10" s="186"/>
    </row>
    <row r="11" spans="1:10" ht="18.75">
      <c r="A11" s="219" t="s">
        <v>463</v>
      </c>
      <c r="B11" s="39">
        <v>6</v>
      </c>
      <c r="C11" s="162">
        <v>4</v>
      </c>
      <c r="D11" s="163">
        <v>140</v>
      </c>
      <c r="E11" s="163">
        <v>94</v>
      </c>
      <c r="F11" s="163">
        <v>1</v>
      </c>
      <c r="G11" s="163">
        <v>1</v>
      </c>
      <c r="H11" s="164"/>
      <c r="J11" s="186"/>
    </row>
    <row r="12" spans="1:10" ht="18.75">
      <c r="A12" s="219" t="s">
        <v>464</v>
      </c>
      <c r="B12" s="39">
        <v>7</v>
      </c>
      <c r="C12" s="162"/>
      <c r="D12" s="163">
        <v>5</v>
      </c>
      <c r="E12" s="163">
        <v>6</v>
      </c>
      <c r="F12" s="163"/>
      <c r="G12" s="163"/>
      <c r="H12" s="164"/>
      <c r="J12" s="186"/>
    </row>
    <row r="13" spans="1:10" ht="18.75">
      <c r="A13" s="219" t="s">
        <v>465</v>
      </c>
      <c r="B13" s="39">
        <v>8</v>
      </c>
      <c r="C13" s="162"/>
      <c r="D13" s="163">
        <v>97</v>
      </c>
      <c r="E13" s="163">
        <v>23</v>
      </c>
      <c r="F13" s="163">
        <v>4</v>
      </c>
      <c r="G13" s="163">
        <v>4</v>
      </c>
      <c r="H13" s="164">
        <v>4</v>
      </c>
      <c r="J13" s="186"/>
    </row>
    <row r="14" spans="1:10" ht="18.75">
      <c r="A14" s="219" t="s">
        <v>466</v>
      </c>
      <c r="B14" s="39">
        <v>9</v>
      </c>
      <c r="C14" s="162"/>
      <c r="D14" s="163">
        <v>79</v>
      </c>
      <c r="E14" s="163">
        <v>87</v>
      </c>
      <c r="F14" s="163"/>
      <c r="G14" s="163"/>
      <c r="H14" s="164"/>
      <c r="J14" s="186"/>
    </row>
    <row r="15" spans="1:10" ht="31.5">
      <c r="A15" s="219" t="s">
        <v>467</v>
      </c>
      <c r="B15" s="39">
        <v>10</v>
      </c>
      <c r="C15" s="162"/>
      <c r="D15" s="163">
        <v>16</v>
      </c>
      <c r="E15" s="163">
        <v>9</v>
      </c>
      <c r="F15" s="163"/>
      <c r="G15" s="163"/>
      <c r="H15" s="164"/>
      <c r="J15" s="186"/>
    </row>
    <row r="16" spans="1:10" ht="47.25">
      <c r="A16" s="219" t="s">
        <v>468</v>
      </c>
      <c r="B16" s="39">
        <v>11</v>
      </c>
      <c r="C16" s="162"/>
      <c r="D16" s="163"/>
      <c r="E16" s="163"/>
      <c r="F16" s="163"/>
      <c r="G16" s="163"/>
      <c r="H16" s="164"/>
      <c r="J16" s="186"/>
    </row>
    <row r="17" spans="1:10" ht="47.25">
      <c r="A17" s="219" t="s">
        <v>469</v>
      </c>
      <c r="B17" s="39">
        <v>12</v>
      </c>
      <c r="C17" s="162"/>
      <c r="D17" s="163">
        <v>4</v>
      </c>
      <c r="E17" s="163"/>
      <c r="F17" s="163"/>
      <c r="G17" s="163"/>
      <c r="H17" s="164"/>
      <c r="J17" s="186"/>
    </row>
    <row r="18" spans="1:10" ht="18.75">
      <c r="A18" s="219" t="s">
        <v>470</v>
      </c>
      <c r="B18" s="39">
        <v>13</v>
      </c>
      <c r="C18" s="162"/>
      <c r="D18" s="163"/>
      <c r="E18" s="163"/>
      <c r="F18" s="163"/>
      <c r="G18" s="163"/>
      <c r="H18" s="164"/>
      <c r="J18" s="186"/>
    </row>
    <row r="19" spans="1:10" ht="19.5" thickBot="1">
      <c r="A19" s="220" t="s">
        <v>471</v>
      </c>
      <c r="B19" s="81">
        <v>14</v>
      </c>
      <c r="C19" s="174"/>
      <c r="D19" s="175"/>
      <c r="E19" s="175"/>
      <c r="F19" s="175"/>
      <c r="G19" s="175"/>
      <c r="H19" s="176"/>
      <c r="J19" s="186"/>
    </row>
    <row r="20" spans="1:10" ht="19.5" thickBot="1">
      <c r="A20" s="221" t="s">
        <v>79</v>
      </c>
      <c r="B20" s="30">
        <v>15</v>
      </c>
      <c r="C20" s="178">
        <f aca="true" t="shared" si="0" ref="C20:H20">SUM(C6:C19)</f>
        <v>12</v>
      </c>
      <c r="D20" s="179">
        <f t="shared" si="0"/>
        <v>738</v>
      </c>
      <c r="E20" s="179">
        <f t="shared" si="0"/>
        <v>450</v>
      </c>
      <c r="F20" s="179">
        <f t="shared" si="0"/>
        <v>10</v>
      </c>
      <c r="G20" s="179">
        <f t="shared" si="0"/>
        <v>10</v>
      </c>
      <c r="H20" s="180">
        <f t="shared" si="0"/>
        <v>8</v>
      </c>
      <c r="J20" s="186"/>
    </row>
    <row r="21" spans="1:10" ht="7.5" customHeight="1" thickBot="1">
      <c r="A21" s="222"/>
      <c r="B21" s="223"/>
      <c r="C21" s="223"/>
      <c r="D21" s="223"/>
      <c r="E21" s="223"/>
      <c r="F21" s="223"/>
      <c r="G21" s="223"/>
      <c r="H21" s="223"/>
      <c r="J21" s="186"/>
    </row>
    <row r="22" spans="1:10" ht="96.75" customHeight="1" thickBot="1">
      <c r="A22" s="211" t="s">
        <v>472</v>
      </c>
      <c r="B22" s="212" t="s">
        <v>2</v>
      </c>
      <c r="C22" s="213" t="s">
        <v>452</v>
      </c>
      <c r="D22" s="214" t="s">
        <v>453</v>
      </c>
      <c r="E22" s="214" t="s">
        <v>454</v>
      </c>
      <c r="F22" s="214" t="s">
        <v>455</v>
      </c>
      <c r="G22" s="214" t="s">
        <v>456</v>
      </c>
      <c r="H22" s="215" t="s">
        <v>457</v>
      </c>
      <c r="J22" s="186"/>
    </row>
    <row r="23" spans="1:10" ht="19.5" thickBot="1">
      <c r="A23" s="224" t="s">
        <v>18</v>
      </c>
      <c r="B23" s="30" t="s">
        <v>19</v>
      </c>
      <c r="C23" s="225">
        <v>1</v>
      </c>
      <c r="D23" s="226">
        <v>2</v>
      </c>
      <c r="E23" s="226">
        <v>3</v>
      </c>
      <c r="F23" s="226">
        <v>4</v>
      </c>
      <c r="G23" s="226">
        <v>5</v>
      </c>
      <c r="H23" s="227">
        <v>6</v>
      </c>
      <c r="J23" s="186"/>
    </row>
    <row r="24" spans="1:10" ht="18.75">
      <c r="A24" s="228" t="s">
        <v>458</v>
      </c>
      <c r="B24" s="77">
        <v>1</v>
      </c>
      <c r="C24" s="156"/>
      <c r="D24" s="157">
        <v>108</v>
      </c>
      <c r="E24" s="157">
        <v>128</v>
      </c>
      <c r="F24" s="157"/>
      <c r="G24" s="157"/>
      <c r="H24" s="158"/>
      <c r="J24" s="186"/>
    </row>
    <row r="25" spans="1:10" ht="35.25" customHeight="1">
      <c r="A25" s="219" t="s">
        <v>473</v>
      </c>
      <c r="B25" s="39">
        <v>2</v>
      </c>
      <c r="C25" s="162"/>
      <c r="D25" s="163">
        <v>2</v>
      </c>
      <c r="E25" s="163">
        <v>2</v>
      </c>
      <c r="F25" s="163"/>
      <c r="G25" s="163"/>
      <c r="H25" s="164"/>
      <c r="J25" s="186"/>
    </row>
    <row r="26" spans="1:10" ht="31.5">
      <c r="A26" s="218" t="s">
        <v>474</v>
      </c>
      <c r="B26" s="39">
        <v>3</v>
      </c>
      <c r="C26" s="162"/>
      <c r="D26" s="163">
        <v>1</v>
      </c>
      <c r="E26" s="163">
        <v>6</v>
      </c>
      <c r="F26" s="163"/>
      <c r="G26" s="163"/>
      <c r="H26" s="164"/>
      <c r="J26" s="186"/>
    </row>
    <row r="27" spans="1:10" ht="30.75" customHeight="1">
      <c r="A27" s="219" t="s">
        <v>475</v>
      </c>
      <c r="B27" s="39">
        <v>4</v>
      </c>
      <c r="C27" s="162"/>
      <c r="D27" s="163">
        <v>43</v>
      </c>
      <c r="E27" s="163">
        <v>31</v>
      </c>
      <c r="F27" s="163"/>
      <c r="G27" s="163"/>
      <c r="H27" s="164"/>
      <c r="J27" s="186"/>
    </row>
    <row r="28" spans="1:10" ht="47.25">
      <c r="A28" s="219" t="s">
        <v>476</v>
      </c>
      <c r="B28" s="39">
        <v>5</v>
      </c>
      <c r="C28" s="162"/>
      <c r="D28" s="163">
        <v>62</v>
      </c>
      <c r="E28" s="163">
        <v>89</v>
      </c>
      <c r="F28" s="163"/>
      <c r="G28" s="163"/>
      <c r="H28" s="164"/>
      <c r="J28" s="186"/>
    </row>
    <row r="29" spans="1:10" ht="31.5">
      <c r="A29" s="219" t="s">
        <v>477</v>
      </c>
      <c r="B29" s="39">
        <v>6</v>
      </c>
      <c r="C29" s="162"/>
      <c r="D29" s="163"/>
      <c r="E29" s="163"/>
      <c r="F29" s="163"/>
      <c r="G29" s="163"/>
      <c r="H29" s="164"/>
      <c r="J29" s="186"/>
    </row>
    <row r="30" spans="1:10" ht="18.75">
      <c r="A30" s="219" t="s">
        <v>478</v>
      </c>
      <c r="B30" s="39">
        <v>7</v>
      </c>
      <c r="C30" s="162"/>
      <c r="D30" s="163"/>
      <c r="E30" s="163"/>
      <c r="F30" s="163"/>
      <c r="G30" s="163"/>
      <c r="H30" s="164"/>
      <c r="J30" s="186"/>
    </row>
    <row r="31" spans="1:10" ht="31.5">
      <c r="A31" s="219" t="s">
        <v>479</v>
      </c>
      <c r="B31" s="39">
        <v>8</v>
      </c>
      <c r="C31" s="162"/>
      <c r="D31" s="163"/>
      <c r="E31" s="163"/>
      <c r="F31" s="163"/>
      <c r="G31" s="163"/>
      <c r="H31" s="164"/>
      <c r="J31" s="186"/>
    </row>
    <row r="32" spans="1:10" ht="19.5" thickBot="1">
      <c r="A32" s="220" t="s">
        <v>480</v>
      </c>
      <c r="B32" s="81">
        <v>9</v>
      </c>
      <c r="C32" s="174"/>
      <c r="D32" s="175"/>
      <c r="E32" s="175"/>
      <c r="F32" s="175"/>
      <c r="G32" s="175"/>
      <c r="H32" s="176"/>
      <c r="J32" s="186"/>
    </row>
    <row r="33" spans="1:10" ht="19.5" thickBot="1">
      <c r="A33" s="221" t="s">
        <v>79</v>
      </c>
      <c r="B33" s="30">
        <v>10</v>
      </c>
      <c r="C33" s="178">
        <f aca="true" t="shared" si="1" ref="C33:H33">SUM(C24:C32)</f>
        <v>0</v>
      </c>
      <c r="D33" s="179">
        <f t="shared" si="1"/>
        <v>216</v>
      </c>
      <c r="E33" s="179">
        <f t="shared" si="1"/>
        <v>256</v>
      </c>
      <c r="F33" s="179">
        <f t="shared" si="1"/>
        <v>0</v>
      </c>
      <c r="G33" s="179">
        <f t="shared" si="1"/>
        <v>0</v>
      </c>
      <c r="H33" s="180">
        <f t="shared" si="1"/>
        <v>0</v>
      </c>
      <c r="I33" s="210"/>
      <c r="J33" s="186"/>
    </row>
    <row r="34" spans="1:10" ht="6.75" customHeight="1" thickBot="1">
      <c r="A34" s="10"/>
      <c r="B34" s="10"/>
      <c r="C34" s="10"/>
      <c r="D34" s="10"/>
      <c r="E34" s="10"/>
      <c r="F34" s="10"/>
      <c r="G34" s="10"/>
      <c r="H34" s="10"/>
      <c r="I34" s="229"/>
      <c r="J34" s="186"/>
    </row>
    <row r="35" spans="1:10" ht="27" customHeight="1" thickBot="1">
      <c r="A35" s="230" t="s">
        <v>481</v>
      </c>
      <c r="B35" s="231"/>
      <c r="C35" s="231"/>
      <c r="D35" s="231"/>
      <c r="E35" s="231"/>
      <c r="F35" s="231"/>
      <c r="G35" s="232" t="s">
        <v>2</v>
      </c>
      <c r="H35" s="233" t="s">
        <v>20</v>
      </c>
      <c r="I35" s="210"/>
      <c r="J35" s="186"/>
    </row>
    <row r="36" spans="1:10" ht="16.5" thickBot="1">
      <c r="A36" s="337" t="s">
        <v>18</v>
      </c>
      <c r="B36" s="338"/>
      <c r="C36" s="338"/>
      <c r="D36" s="338"/>
      <c r="E36" s="338"/>
      <c r="F36" s="339"/>
      <c r="G36" s="30" t="s">
        <v>19</v>
      </c>
      <c r="H36" s="30">
        <v>1</v>
      </c>
      <c r="J36" s="186"/>
    </row>
    <row r="37" spans="1:10" ht="19.5" customHeight="1">
      <c r="A37" s="496" t="s">
        <v>482</v>
      </c>
      <c r="B37" s="701" t="s">
        <v>483</v>
      </c>
      <c r="C37" s="373"/>
      <c r="D37" s="373"/>
      <c r="E37" s="373"/>
      <c r="F37" s="374"/>
      <c r="G37" s="77">
        <v>1</v>
      </c>
      <c r="H37" s="193">
        <v>2</v>
      </c>
      <c r="J37" s="186"/>
    </row>
    <row r="38" spans="1:10" ht="18.75">
      <c r="A38" s="664"/>
      <c r="B38" s="660" t="s">
        <v>484</v>
      </c>
      <c r="C38" s="382"/>
      <c r="D38" s="382"/>
      <c r="E38" s="382"/>
      <c r="F38" s="383"/>
      <c r="G38" s="39">
        <v>2</v>
      </c>
      <c r="H38" s="195">
        <v>1</v>
      </c>
      <c r="J38" s="186"/>
    </row>
    <row r="39" spans="1:10" ht="19.5" thickBot="1">
      <c r="A39" s="497"/>
      <c r="B39" s="702" t="s">
        <v>485</v>
      </c>
      <c r="C39" s="703"/>
      <c r="D39" s="703"/>
      <c r="E39" s="703"/>
      <c r="F39" s="704"/>
      <c r="G39" s="39">
        <v>3</v>
      </c>
      <c r="H39" s="195">
        <v>3</v>
      </c>
      <c r="J39" s="186"/>
    </row>
    <row r="40" spans="1:8" ht="19.5" thickBot="1">
      <c r="A40" s="234" t="s">
        <v>79</v>
      </c>
      <c r="B40" s="235"/>
      <c r="C40" s="235"/>
      <c r="D40" s="235"/>
      <c r="E40" s="235"/>
      <c r="F40" s="235"/>
      <c r="G40" s="30">
        <v>4</v>
      </c>
      <c r="H40" s="196">
        <f>SUM(H37:H39)</f>
        <v>6</v>
      </c>
    </row>
  </sheetData>
  <sheetProtection/>
  <mergeCells count="5">
    <mergeCell ref="A36:F36"/>
    <mergeCell ref="A37:A39"/>
    <mergeCell ref="B37:F37"/>
    <mergeCell ref="B38:F38"/>
    <mergeCell ref="B39:F39"/>
  </mergeCells>
  <dataValidations count="2">
    <dataValidation type="whole" operator="notEqual" allowBlank="1" showInputMessage="1" showErrorMessage="1" errorTitle="Форма П" error="Повинно бути введено ціле число" sqref="C21:H21">
      <formula1>-100</formula1>
    </dataValidation>
    <dataValidation type="whole" operator="notBetween" allowBlank="1" showInputMessage="1" showErrorMessage="1" errorTitle="Форма П" error="Повинно бути введено ціле число" sqref="H37:H40 C24:H33 C6:H20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40">
      <selection activeCell="P11" sqref="P11"/>
    </sheetView>
  </sheetViews>
  <sheetFormatPr defaultColWidth="9.00390625" defaultRowHeight="12.75"/>
  <cols>
    <col min="1" max="1" width="8.25390625" style="145" customWidth="1"/>
    <col min="2" max="2" width="26.125" style="145" customWidth="1"/>
    <col min="3" max="3" width="3.875" style="145" customWidth="1"/>
    <col min="4" max="4" width="9.75390625" style="145" customWidth="1"/>
    <col min="5" max="5" width="0.6171875" style="145" customWidth="1"/>
    <col min="6" max="6" width="6.125" style="145" customWidth="1"/>
    <col min="7" max="7" width="5.875" style="145" customWidth="1"/>
    <col min="8" max="8" width="27.125" style="145" customWidth="1"/>
    <col min="9" max="9" width="4.625" style="145" bestFit="1" customWidth="1"/>
    <col min="10" max="10" width="9.00390625" style="145" customWidth="1"/>
    <col min="11" max="11" width="7.25390625" style="145" customWidth="1"/>
    <col min="12" max="12" width="6.875" style="145" customWidth="1"/>
    <col min="13" max="13" width="7.125" style="145" customWidth="1"/>
    <col min="14" max="14" width="6.75390625" style="145" customWidth="1"/>
    <col min="15" max="16384" width="9.125" style="145" customWidth="1"/>
  </cols>
  <sheetData>
    <row r="1" spans="1:14" ht="17.25" customHeight="1" thickBot="1">
      <c r="A1" s="101" t="s">
        <v>486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67.5" customHeight="1">
      <c r="A2" s="444" t="s">
        <v>487</v>
      </c>
      <c r="B2" s="446"/>
      <c r="C2" s="705" t="s">
        <v>2</v>
      </c>
      <c r="D2" s="705" t="s">
        <v>166</v>
      </c>
      <c r="E2" s="11"/>
      <c r="F2" s="444" t="s">
        <v>488</v>
      </c>
      <c r="G2" s="445"/>
      <c r="H2" s="446"/>
      <c r="I2" s="705" t="s">
        <v>2</v>
      </c>
      <c r="J2" s="709" t="s">
        <v>489</v>
      </c>
      <c r="K2" s="451" t="s">
        <v>490</v>
      </c>
      <c r="L2" s="451" t="s">
        <v>491</v>
      </c>
      <c r="M2" s="451" t="s">
        <v>490</v>
      </c>
      <c r="N2" s="707" t="s">
        <v>492</v>
      </c>
    </row>
    <row r="3" spans="1:14" ht="73.5" customHeight="1" thickBot="1">
      <c r="A3" s="502"/>
      <c r="B3" s="504"/>
      <c r="C3" s="706"/>
      <c r="D3" s="706"/>
      <c r="E3" s="11"/>
      <c r="F3" s="502"/>
      <c r="G3" s="503"/>
      <c r="H3" s="504"/>
      <c r="I3" s="706"/>
      <c r="J3" s="710"/>
      <c r="K3" s="453"/>
      <c r="L3" s="453"/>
      <c r="M3" s="453"/>
      <c r="N3" s="708"/>
    </row>
    <row r="4" spans="1:14" ht="19.5" customHeight="1" thickBot="1">
      <c r="A4" s="337" t="s">
        <v>18</v>
      </c>
      <c r="B4" s="339"/>
      <c r="C4" s="30" t="s">
        <v>19</v>
      </c>
      <c r="D4" s="30">
        <v>1</v>
      </c>
      <c r="E4" s="11"/>
      <c r="F4" s="505" t="s">
        <v>18</v>
      </c>
      <c r="G4" s="506"/>
      <c r="H4" s="507"/>
      <c r="I4" s="151" t="s">
        <v>19</v>
      </c>
      <c r="J4" s="24">
        <v>1</v>
      </c>
      <c r="K4" s="25">
        <v>2</v>
      </c>
      <c r="L4" s="25">
        <v>3</v>
      </c>
      <c r="M4" s="25">
        <v>4</v>
      </c>
      <c r="N4" s="26">
        <v>5</v>
      </c>
    </row>
    <row r="5" spans="1:16" ht="21" customHeight="1">
      <c r="A5" s="711" t="s">
        <v>493</v>
      </c>
      <c r="B5" s="712"/>
      <c r="C5" s="715">
        <v>1</v>
      </c>
      <c r="D5" s="717">
        <v>11505</v>
      </c>
      <c r="E5" s="11"/>
      <c r="F5" s="719" t="s">
        <v>494</v>
      </c>
      <c r="G5" s="720"/>
      <c r="H5" s="721"/>
      <c r="I5" s="77">
        <v>1</v>
      </c>
      <c r="J5" s="109">
        <v>4432</v>
      </c>
      <c r="K5" s="238">
        <v>90</v>
      </c>
      <c r="L5" s="110">
        <v>225</v>
      </c>
      <c r="M5" s="239">
        <v>2</v>
      </c>
      <c r="N5" s="111"/>
      <c r="P5" s="240"/>
    </row>
    <row r="6" spans="1:16" ht="17.25" customHeight="1">
      <c r="A6" s="713"/>
      <c r="B6" s="714"/>
      <c r="C6" s="716"/>
      <c r="D6" s="718"/>
      <c r="E6" s="11"/>
      <c r="F6" s="722" t="s">
        <v>495</v>
      </c>
      <c r="G6" s="621"/>
      <c r="H6" s="668"/>
      <c r="I6" s="39">
        <v>2</v>
      </c>
      <c r="J6" s="112">
        <v>2485</v>
      </c>
      <c r="K6" s="241">
        <v>38</v>
      </c>
      <c r="L6" s="113">
        <v>150</v>
      </c>
      <c r="M6" s="242">
        <v>1</v>
      </c>
      <c r="N6" s="114"/>
      <c r="P6" s="240"/>
    </row>
    <row r="7" spans="1:16" ht="17.25" customHeight="1">
      <c r="A7" s="723" t="s">
        <v>496</v>
      </c>
      <c r="B7" s="698" t="s">
        <v>497</v>
      </c>
      <c r="C7" s="726">
        <v>2</v>
      </c>
      <c r="D7" s="727">
        <v>284</v>
      </c>
      <c r="E7" s="11"/>
      <c r="F7" s="728" t="s">
        <v>498</v>
      </c>
      <c r="G7" s="621" t="s">
        <v>499</v>
      </c>
      <c r="H7" s="668"/>
      <c r="I7" s="39">
        <v>3</v>
      </c>
      <c r="J7" s="112">
        <v>240</v>
      </c>
      <c r="K7" s="241">
        <v>5</v>
      </c>
      <c r="L7" s="113">
        <v>54</v>
      </c>
      <c r="M7" s="242"/>
      <c r="N7" s="114"/>
      <c r="P7" s="240"/>
    </row>
    <row r="8" spans="1:16" ht="17.25" customHeight="1">
      <c r="A8" s="724"/>
      <c r="B8" s="725"/>
      <c r="C8" s="716"/>
      <c r="D8" s="718"/>
      <c r="E8" s="11"/>
      <c r="F8" s="729"/>
      <c r="G8" s="621" t="s">
        <v>500</v>
      </c>
      <c r="H8" s="668"/>
      <c r="I8" s="39">
        <v>4</v>
      </c>
      <c r="J8" s="112">
        <v>35</v>
      </c>
      <c r="K8" s="241"/>
      <c r="L8" s="113">
        <v>3</v>
      </c>
      <c r="M8" s="242"/>
      <c r="N8" s="114"/>
      <c r="P8" s="240"/>
    </row>
    <row r="9" spans="1:16" ht="17.25" customHeight="1">
      <c r="A9" s="731" t="s">
        <v>501</v>
      </c>
      <c r="B9" s="732"/>
      <c r="C9" s="733">
        <v>3</v>
      </c>
      <c r="D9" s="734">
        <v>351</v>
      </c>
      <c r="E9" s="11"/>
      <c r="F9" s="729"/>
      <c r="G9" s="621" t="s">
        <v>502</v>
      </c>
      <c r="H9" s="668"/>
      <c r="I9" s="39">
        <v>5</v>
      </c>
      <c r="J9" s="112">
        <v>28</v>
      </c>
      <c r="K9" s="241"/>
      <c r="L9" s="113"/>
      <c r="M9" s="242"/>
      <c r="N9" s="114"/>
      <c r="P9" s="240"/>
    </row>
    <row r="10" spans="1:16" ht="17.25" customHeight="1">
      <c r="A10" s="713"/>
      <c r="B10" s="714"/>
      <c r="C10" s="716"/>
      <c r="D10" s="718"/>
      <c r="E10" s="11"/>
      <c r="F10" s="729"/>
      <c r="G10" s="735" t="s">
        <v>503</v>
      </c>
      <c r="H10" s="736"/>
      <c r="I10" s="39">
        <v>6</v>
      </c>
      <c r="J10" s="112">
        <v>180</v>
      </c>
      <c r="K10" s="241"/>
      <c r="L10" s="113">
        <v>17</v>
      </c>
      <c r="M10" s="242"/>
      <c r="N10" s="114"/>
      <c r="P10" s="240"/>
    </row>
    <row r="11" spans="1:16" ht="17.25" customHeight="1">
      <c r="A11" s="723" t="s">
        <v>504</v>
      </c>
      <c r="B11" s="698" t="s">
        <v>497</v>
      </c>
      <c r="C11" s="726">
        <v>4</v>
      </c>
      <c r="D11" s="727">
        <v>2</v>
      </c>
      <c r="E11" s="11"/>
      <c r="F11" s="729"/>
      <c r="G11" s="621" t="s">
        <v>505</v>
      </c>
      <c r="H11" s="668"/>
      <c r="I11" s="39">
        <v>7</v>
      </c>
      <c r="J11" s="112">
        <v>154</v>
      </c>
      <c r="K11" s="241">
        <v>2</v>
      </c>
      <c r="L11" s="113">
        <v>19</v>
      </c>
      <c r="M11" s="242"/>
      <c r="N11" s="114"/>
      <c r="P11" s="240"/>
    </row>
    <row r="12" spans="1:16" ht="17.25" customHeight="1">
      <c r="A12" s="724"/>
      <c r="B12" s="725"/>
      <c r="C12" s="716"/>
      <c r="D12" s="718"/>
      <c r="E12" s="11"/>
      <c r="F12" s="729"/>
      <c r="G12" s="243" t="s">
        <v>12</v>
      </c>
      <c r="H12" s="206" t="s">
        <v>506</v>
      </c>
      <c r="I12" s="39">
        <v>8</v>
      </c>
      <c r="J12" s="112">
        <v>3</v>
      </c>
      <c r="K12" s="241"/>
      <c r="L12" s="113"/>
      <c r="M12" s="242"/>
      <c r="N12" s="114"/>
      <c r="P12" s="240"/>
    </row>
    <row r="13" spans="1:16" ht="17.25" customHeight="1">
      <c r="A13" s="737" t="s">
        <v>507</v>
      </c>
      <c r="B13" s="738"/>
      <c r="C13" s="726">
        <v>5</v>
      </c>
      <c r="D13" s="727"/>
      <c r="E13" s="11"/>
      <c r="F13" s="730"/>
      <c r="G13" s="621" t="s">
        <v>508</v>
      </c>
      <c r="H13" s="668"/>
      <c r="I13" s="39">
        <v>9</v>
      </c>
      <c r="J13" s="112">
        <v>139</v>
      </c>
      <c r="K13" s="241">
        <v>7</v>
      </c>
      <c r="L13" s="113">
        <v>11</v>
      </c>
      <c r="M13" s="242"/>
      <c r="N13" s="114"/>
      <c r="P13" s="240"/>
    </row>
    <row r="14" spans="1:16" ht="17.25" customHeight="1">
      <c r="A14" s="739"/>
      <c r="B14" s="740"/>
      <c r="C14" s="733"/>
      <c r="D14" s="734"/>
      <c r="E14" s="11"/>
      <c r="F14" s="722" t="s">
        <v>42</v>
      </c>
      <c r="G14" s="743"/>
      <c r="H14" s="744"/>
      <c r="I14" s="39">
        <v>10</v>
      </c>
      <c r="J14" s="112">
        <v>679</v>
      </c>
      <c r="K14" s="241">
        <v>39</v>
      </c>
      <c r="L14" s="113">
        <v>19</v>
      </c>
      <c r="M14" s="242">
        <v>1</v>
      </c>
      <c r="N14" s="114"/>
      <c r="P14" s="240"/>
    </row>
    <row r="15" spans="1:16" ht="17.25" customHeight="1">
      <c r="A15" s="741"/>
      <c r="B15" s="742"/>
      <c r="C15" s="716"/>
      <c r="D15" s="718"/>
      <c r="E15" s="11"/>
      <c r="F15" s="728" t="s">
        <v>498</v>
      </c>
      <c r="G15" s="621" t="s">
        <v>509</v>
      </c>
      <c r="H15" s="668"/>
      <c r="I15" s="39">
        <v>11</v>
      </c>
      <c r="J15" s="112">
        <v>28</v>
      </c>
      <c r="K15" s="241">
        <v>2</v>
      </c>
      <c r="L15" s="113">
        <v>1</v>
      </c>
      <c r="M15" s="242"/>
      <c r="N15" s="114"/>
      <c r="P15" s="240"/>
    </row>
    <row r="16" spans="1:16" ht="17.25" customHeight="1">
      <c r="A16" s="737" t="s">
        <v>510</v>
      </c>
      <c r="B16" s="738"/>
      <c r="C16" s="726">
        <v>6</v>
      </c>
      <c r="D16" s="727"/>
      <c r="E16" s="11"/>
      <c r="F16" s="729"/>
      <c r="G16" s="621" t="s">
        <v>511</v>
      </c>
      <c r="H16" s="668"/>
      <c r="I16" s="39">
        <v>12</v>
      </c>
      <c r="J16" s="112">
        <v>102</v>
      </c>
      <c r="K16" s="241">
        <v>1</v>
      </c>
      <c r="L16" s="113">
        <v>1</v>
      </c>
      <c r="M16" s="242"/>
      <c r="N16" s="114"/>
      <c r="P16" s="240"/>
    </row>
    <row r="17" spans="1:16" ht="17.25" customHeight="1">
      <c r="A17" s="739"/>
      <c r="B17" s="740"/>
      <c r="C17" s="733"/>
      <c r="D17" s="734"/>
      <c r="E17" s="11"/>
      <c r="F17" s="729"/>
      <c r="G17" s="621" t="s">
        <v>182</v>
      </c>
      <c r="H17" s="668"/>
      <c r="I17" s="39">
        <v>13</v>
      </c>
      <c r="J17" s="112">
        <v>26</v>
      </c>
      <c r="K17" s="241">
        <v>1</v>
      </c>
      <c r="L17" s="113"/>
      <c r="M17" s="242"/>
      <c r="N17" s="114"/>
      <c r="P17" s="240"/>
    </row>
    <row r="18" spans="1:16" ht="17.25" customHeight="1">
      <c r="A18" s="741"/>
      <c r="B18" s="742"/>
      <c r="C18" s="716"/>
      <c r="D18" s="718"/>
      <c r="E18" s="11"/>
      <c r="F18" s="730"/>
      <c r="G18" s="621" t="s">
        <v>512</v>
      </c>
      <c r="H18" s="668"/>
      <c r="I18" s="39">
        <v>14</v>
      </c>
      <c r="J18" s="112">
        <v>214</v>
      </c>
      <c r="K18" s="241">
        <v>8</v>
      </c>
      <c r="L18" s="113">
        <v>6</v>
      </c>
      <c r="M18" s="242"/>
      <c r="N18" s="114"/>
      <c r="P18" s="240"/>
    </row>
    <row r="19" spans="1:16" ht="17.25" customHeight="1">
      <c r="A19" s="737" t="s">
        <v>513</v>
      </c>
      <c r="B19" s="738"/>
      <c r="C19" s="726">
        <v>7</v>
      </c>
      <c r="D19" s="727">
        <v>2</v>
      </c>
      <c r="E19" s="11"/>
      <c r="F19" s="722" t="s">
        <v>514</v>
      </c>
      <c r="G19" s="621"/>
      <c r="H19" s="668"/>
      <c r="I19" s="39">
        <v>15</v>
      </c>
      <c r="J19" s="112">
        <v>88</v>
      </c>
      <c r="K19" s="241">
        <v>9</v>
      </c>
      <c r="L19" s="113">
        <v>6</v>
      </c>
      <c r="M19" s="242"/>
      <c r="N19" s="114"/>
      <c r="P19" s="240"/>
    </row>
    <row r="20" spans="1:16" ht="17.25" customHeight="1">
      <c r="A20" s="741"/>
      <c r="B20" s="742"/>
      <c r="C20" s="716"/>
      <c r="D20" s="718"/>
      <c r="E20" s="11"/>
      <c r="F20" s="722" t="s">
        <v>515</v>
      </c>
      <c r="G20" s="621"/>
      <c r="H20" s="668"/>
      <c r="I20" s="39">
        <v>16</v>
      </c>
      <c r="J20" s="112">
        <v>4530</v>
      </c>
      <c r="K20" s="241">
        <v>125</v>
      </c>
      <c r="L20" s="113">
        <v>46</v>
      </c>
      <c r="M20" s="242"/>
      <c r="N20" s="114"/>
      <c r="P20" s="240"/>
    </row>
    <row r="21" spans="1:16" ht="17.25" customHeight="1">
      <c r="A21" s="723" t="s">
        <v>12</v>
      </c>
      <c r="B21" s="698" t="s">
        <v>497</v>
      </c>
      <c r="C21" s="726">
        <v>8</v>
      </c>
      <c r="D21" s="727"/>
      <c r="E21" s="11"/>
      <c r="F21" s="745" t="s">
        <v>12</v>
      </c>
      <c r="G21" s="457" t="s">
        <v>516</v>
      </c>
      <c r="H21" s="206" t="s">
        <v>517</v>
      </c>
      <c r="I21" s="39">
        <v>17</v>
      </c>
      <c r="J21" s="112">
        <v>836</v>
      </c>
      <c r="K21" s="241">
        <v>24</v>
      </c>
      <c r="L21" s="113">
        <v>3</v>
      </c>
      <c r="M21" s="242"/>
      <c r="N21" s="114"/>
      <c r="P21" s="240"/>
    </row>
    <row r="22" spans="1:16" ht="17.25" customHeight="1">
      <c r="A22" s="724"/>
      <c r="B22" s="725"/>
      <c r="C22" s="716"/>
      <c r="D22" s="718"/>
      <c r="E22" s="11"/>
      <c r="F22" s="745"/>
      <c r="G22" s="457"/>
      <c r="H22" s="206" t="s">
        <v>518</v>
      </c>
      <c r="I22" s="39">
        <v>18</v>
      </c>
      <c r="J22" s="112">
        <v>1225</v>
      </c>
      <c r="K22" s="241">
        <v>37</v>
      </c>
      <c r="L22" s="113">
        <v>12</v>
      </c>
      <c r="M22" s="242"/>
      <c r="N22" s="114"/>
      <c r="P22" s="240"/>
    </row>
    <row r="23" spans="1:16" ht="17.25" customHeight="1">
      <c r="A23" s="737" t="s">
        <v>519</v>
      </c>
      <c r="B23" s="738"/>
      <c r="C23" s="726">
        <v>9</v>
      </c>
      <c r="D23" s="727">
        <v>259</v>
      </c>
      <c r="E23" s="11"/>
      <c r="F23" s="745"/>
      <c r="G23" s="457"/>
      <c r="H23" s="206" t="s">
        <v>520</v>
      </c>
      <c r="I23" s="39">
        <v>19</v>
      </c>
      <c r="J23" s="112">
        <v>35</v>
      </c>
      <c r="K23" s="241"/>
      <c r="L23" s="113">
        <v>2</v>
      </c>
      <c r="M23" s="242"/>
      <c r="N23" s="114"/>
      <c r="P23" s="240"/>
    </row>
    <row r="24" spans="1:16" ht="17.25" customHeight="1">
      <c r="A24" s="741"/>
      <c r="B24" s="742"/>
      <c r="C24" s="716"/>
      <c r="D24" s="718"/>
      <c r="E24" s="11"/>
      <c r="F24" s="745"/>
      <c r="G24" s="457"/>
      <c r="H24" s="206" t="s">
        <v>521</v>
      </c>
      <c r="I24" s="39">
        <v>20</v>
      </c>
      <c r="J24" s="112">
        <v>1777</v>
      </c>
      <c r="K24" s="241">
        <v>24</v>
      </c>
      <c r="L24" s="113">
        <v>30</v>
      </c>
      <c r="M24" s="242"/>
      <c r="N24" s="114"/>
      <c r="P24" s="240"/>
    </row>
    <row r="25" spans="1:16" ht="17.25" customHeight="1">
      <c r="A25" s="737" t="s">
        <v>522</v>
      </c>
      <c r="B25" s="738"/>
      <c r="C25" s="726">
        <v>10</v>
      </c>
      <c r="D25" s="727">
        <v>6412</v>
      </c>
      <c r="E25" s="11"/>
      <c r="F25" s="745"/>
      <c r="G25" s="457"/>
      <c r="H25" s="206" t="s">
        <v>523</v>
      </c>
      <c r="I25" s="39">
        <v>21</v>
      </c>
      <c r="J25" s="112">
        <v>28</v>
      </c>
      <c r="K25" s="241"/>
      <c r="L25" s="113"/>
      <c r="M25" s="242"/>
      <c r="N25" s="114"/>
      <c r="P25" s="240"/>
    </row>
    <row r="26" spans="1:16" ht="17.25" customHeight="1">
      <c r="A26" s="741"/>
      <c r="B26" s="742"/>
      <c r="C26" s="716"/>
      <c r="D26" s="718"/>
      <c r="E26" s="11"/>
      <c r="F26" s="745"/>
      <c r="G26" s="457"/>
      <c r="H26" s="206" t="s">
        <v>524</v>
      </c>
      <c r="I26" s="39">
        <v>22</v>
      </c>
      <c r="J26" s="112">
        <v>31</v>
      </c>
      <c r="K26" s="241"/>
      <c r="L26" s="113"/>
      <c r="M26" s="242"/>
      <c r="N26" s="114"/>
      <c r="P26" s="240"/>
    </row>
    <row r="27" spans="1:16" ht="17.25" customHeight="1">
      <c r="A27" s="723" t="s">
        <v>12</v>
      </c>
      <c r="B27" s="698" t="s">
        <v>497</v>
      </c>
      <c r="C27" s="726">
        <v>11</v>
      </c>
      <c r="D27" s="727">
        <v>15</v>
      </c>
      <c r="E27" s="11"/>
      <c r="F27" s="745"/>
      <c r="G27" s="457"/>
      <c r="H27" s="206" t="s">
        <v>525</v>
      </c>
      <c r="I27" s="39">
        <v>23</v>
      </c>
      <c r="J27" s="112">
        <v>60</v>
      </c>
      <c r="K27" s="241">
        <v>2</v>
      </c>
      <c r="L27" s="113"/>
      <c r="M27" s="242"/>
      <c r="N27" s="114"/>
      <c r="P27" s="240"/>
    </row>
    <row r="28" spans="1:16" ht="17.25" customHeight="1">
      <c r="A28" s="724"/>
      <c r="B28" s="725"/>
      <c r="C28" s="716"/>
      <c r="D28" s="718"/>
      <c r="E28" s="11"/>
      <c r="F28" s="745"/>
      <c r="G28" s="457"/>
      <c r="H28" s="206" t="s">
        <v>526</v>
      </c>
      <c r="I28" s="39">
        <v>24</v>
      </c>
      <c r="J28" s="112">
        <v>2</v>
      </c>
      <c r="K28" s="241"/>
      <c r="L28" s="113"/>
      <c r="M28" s="242"/>
      <c r="N28" s="114"/>
      <c r="P28" s="240"/>
    </row>
    <row r="29" spans="1:16" ht="25.5" customHeight="1">
      <c r="A29" s="737" t="s">
        <v>527</v>
      </c>
      <c r="B29" s="746"/>
      <c r="C29" s="726">
        <v>12</v>
      </c>
      <c r="D29" s="727">
        <v>147</v>
      </c>
      <c r="E29" s="11"/>
      <c r="F29" s="745"/>
      <c r="G29" s="621" t="s">
        <v>528</v>
      </c>
      <c r="H29" s="668"/>
      <c r="I29" s="39">
        <v>25</v>
      </c>
      <c r="J29" s="112">
        <v>16</v>
      </c>
      <c r="K29" s="241"/>
      <c r="L29" s="113">
        <v>1</v>
      </c>
      <c r="M29" s="242"/>
      <c r="N29" s="114"/>
      <c r="P29" s="240"/>
    </row>
    <row r="30" spans="1:16" ht="16.5" customHeight="1" thickBot="1">
      <c r="A30" s="747"/>
      <c r="B30" s="748"/>
      <c r="C30" s="749"/>
      <c r="D30" s="750"/>
      <c r="E30" s="11"/>
      <c r="F30" s="722" t="s">
        <v>529</v>
      </c>
      <c r="G30" s="621"/>
      <c r="H30" s="668"/>
      <c r="I30" s="39">
        <v>26</v>
      </c>
      <c r="J30" s="112">
        <v>37</v>
      </c>
      <c r="K30" s="241">
        <v>1</v>
      </c>
      <c r="L30" s="113"/>
      <c r="M30" s="242"/>
      <c r="N30" s="114"/>
      <c r="P30" s="240"/>
    </row>
    <row r="31" spans="1:16" ht="17.25" customHeight="1">
      <c r="A31" s="751" t="s">
        <v>530</v>
      </c>
      <c r="B31" s="752"/>
      <c r="C31" s="715">
        <v>13</v>
      </c>
      <c r="D31" s="756">
        <v>18323</v>
      </c>
      <c r="E31" s="11"/>
      <c r="F31" s="474" t="s">
        <v>531</v>
      </c>
      <c r="G31" s="454"/>
      <c r="H31" s="206" t="s">
        <v>532</v>
      </c>
      <c r="I31" s="39">
        <v>27</v>
      </c>
      <c r="J31" s="112">
        <v>28</v>
      </c>
      <c r="K31" s="241">
        <v>1</v>
      </c>
      <c r="L31" s="113"/>
      <c r="M31" s="242"/>
      <c r="N31" s="114"/>
      <c r="P31" s="240"/>
    </row>
    <row r="32" spans="1:16" ht="17.25" customHeight="1" thickBot="1">
      <c r="A32" s="753"/>
      <c r="B32" s="754"/>
      <c r="C32" s="755"/>
      <c r="D32" s="757"/>
      <c r="E32" s="11"/>
      <c r="F32" s="474"/>
      <c r="G32" s="454"/>
      <c r="H32" s="206" t="s">
        <v>284</v>
      </c>
      <c r="I32" s="39">
        <v>28</v>
      </c>
      <c r="J32" s="112">
        <v>9</v>
      </c>
      <c r="K32" s="241"/>
      <c r="L32" s="113"/>
      <c r="M32" s="242"/>
      <c r="N32" s="114"/>
      <c r="P32" s="240"/>
    </row>
    <row r="33" spans="1:16" ht="17.25" customHeight="1">
      <c r="A33" s="758" t="s">
        <v>533</v>
      </c>
      <c r="B33" s="759"/>
      <c r="C33" s="760">
        <v>14</v>
      </c>
      <c r="D33" s="761">
        <v>6990</v>
      </c>
      <c r="E33" s="11"/>
      <c r="F33" s="474"/>
      <c r="G33" s="454"/>
      <c r="H33" s="206" t="s">
        <v>534</v>
      </c>
      <c r="I33" s="39">
        <v>29</v>
      </c>
      <c r="J33" s="112"/>
      <c r="K33" s="241"/>
      <c r="L33" s="113"/>
      <c r="M33" s="242"/>
      <c r="N33" s="114"/>
      <c r="P33" s="240"/>
    </row>
    <row r="34" spans="1:16" ht="24.75" customHeight="1">
      <c r="A34" s="616"/>
      <c r="B34" s="361"/>
      <c r="C34" s="396"/>
      <c r="D34" s="762"/>
      <c r="E34" s="11"/>
      <c r="F34" s="722" t="s">
        <v>535</v>
      </c>
      <c r="G34" s="621"/>
      <c r="H34" s="668"/>
      <c r="I34" s="39">
        <v>30</v>
      </c>
      <c r="J34" s="112"/>
      <c r="K34" s="241"/>
      <c r="L34" s="113"/>
      <c r="M34" s="242"/>
      <c r="N34" s="114"/>
      <c r="P34" s="240"/>
    </row>
    <row r="35" spans="1:16" ht="17.25" customHeight="1">
      <c r="A35" s="246" t="s">
        <v>12</v>
      </c>
      <c r="B35" s="206" t="s">
        <v>536</v>
      </c>
      <c r="C35" s="39">
        <v>15</v>
      </c>
      <c r="D35" s="245">
        <v>3</v>
      </c>
      <c r="E35" s="11"/>
      <c r="F35" s="722" t="s">
        <v>537</v>
      </c>
      <c r="G35" s="621"/>
      <c r="H35" s="668"/>
      <c r="I35" s="39">
        <v>31</v>
      </c>
      <c r="J35" s="112">
        <v>32</v>
      </c>
      <c r="K35" s="241"/>
      <c r="L35" s="113"/>
      <c r="M35" s="242"/>
      <c r="N35" s="114"/>
      <c r="P35" s="240"/>
    </row>
    <row r="36" spans="1:16" ht="27" customHeight="1">
      <c r="A36" s="616" t="s">
        <v>538</v>
      </c>
      <c r="B36" s="361"/>
      <c r="C36" s="39">
        <v>16</v>
      </c>
      <c r="D36" s="245">
        <v>634</v>
      </c>
      <c r="E36" s="11"/>
      <c r="F36" s="722" t="s">
        <v>539</v>
      </c>
      <c r="G36" s="621"/>
      <c r="H36" s="668"/>
      <c r="I36" s="39">
        <v>32</v>
      </c>
      <c r="J36" s="112">
        <v>242</v>
      </c>
      <c r="K36" s="241">
        <v>11</v>
      </c>
      <c r="L36" s="113"/>
      <c r="M36" s="242"/>
      <c r="N36" s="114"/>
      <c r="P36" s="240"/>
    </row>
    <row r="37" spans="1:16" ht="27" customHeight="1">
      <c r="A37" s="616" t="s">
        <v>540</v>
      </c>
      <c r="B37" s="361"/>
      <c r="C37" s="39">
        <v>17</v>
      </c>
      <c r="D37" s="245">
        <v>6978</v>
      </c>
      <c r="E37" s="11"/>
      <c r="F37" s="722" t="s">
        <v>541</v>
      </c>
      <c r="G37" s="621"/>
      <c r="H37" s="668"/>
      <c r="I37" s="39">
        <v>33</v>
      </c>
      <c r="J37" s="112">
        <v>808</v>
      </c>
      <c r="K37" s="241">
        <v>14</v>
      </c>
      <c r="L37" s="113">
        <v>27</v>
      </c>
      <c r="M37" s="242"/>
      <c r="N37" s="114">
        <v>1</v>
      </c>
      <c r="P37" s="240"/>
    </row>
    <row r="38" spans="1:16" ht="15.75">
      <c r="A38" s="247" t="s">
        <v>163</v>
      </c>
      <c r="B38" s="248" t="s">
        <v>542</v>
      </c>
      <c r="C38" s="39">
        <v>18</v>
      </c>
      <c r="D38" s="245">
        <v>1259</v>
      </c>
      <c r="E38" s="11"/>
      <c r="F38" s="728" t="s">
        <v>543</v>
      </c>
      <c r="G38" s="621" t="s">
        <v>544</v>
      </c>
      <c r="H38" s="668"/>
      <c r="I38" s="39">
        <v>34</v>
      </c>
      <c r="J38" s="112">
        <v>211</v>
      </c>
      <c r="K38" s="241">
        <v>7</v>
      </c>
      <c r="L38" s="113">
        <v>9</v>
      </c>
      <c r="M38" s="242"/>
      <c r="N38" s="114"/>
      <c r="P38" s="240"/>
    </row>
    <row r="39" spans="1:16" ht="25.5" customHeight="1">
      <c r="A39" s="616" t="s">
        <v>545</v>
      </c>
      <c r="B39" s="361"/>
      <c r="C39" s="396">
        <v>19</v>
      </c>
      <c r="D39" s="762">
        <v>47</v>
      </c>
      <c r="E39" s="11"/>
      <c r="F39" s="730"/>
      <c r="G39" s="621" t="s">
        <v>546</v>
      </c>
      <c r="H39" s="668"/>
      <c r="I39" s="39">
        <v>35</v>
      </c>
      <c r="J39" s="112">
        <v>55</v>
      </c>
      <c r="K39" s="241"/>
      <c r="L39" s="113"/>
      <c r="M39" s="242"/>
      <c r="N39" s="114"/>
      <c r="P39" s="240"/>
    </row>
    <row r="40" spans="1:16" ht="15.75">
      <c r="A40" s="616"/>
      <c r="B40" s="361"/>
      <c r="C40" s="396"/>
      <c r="D40" s="762"/>
      <c r="E40" s="11"/>
      <c r="F40" s="722" t="s">
        <v>547</v>
      </c>
      <c r="G40" s="621"/>
      <c r="H40" s="668"/>
      <c r="I40" s="39">
        <v>36</v>
      </c>
      <c r="J40" s="112">
        <v>572</v>
      </c>
      <c r="K40" s="241">
        <v>23</v>
      </c>
      <c r="L40" s="113">
        <v>24</v>
      </c>
      <c r="M40" s="242"/>
      <c r="N40" s="114"/>
      <c r="P40" s="240"/>
    </row>
    <row r="41" spans="1:16" ht="25.5" customHeight="1" thickBot="1">
      <c r="A41" s="249" t="s">
        <v>548</v>
      </c>
      <c r="B41" s="250"/>
      <c r="C41" s="81">
        <v>20</v>
      </c>
      <c r="D41" s="251">
        <v>52</v>
      </c>
      <c r="E41" s="11"/>
      <c r="F41" s="722" t="s">
        <v>549</v>
      </c>
      <c r="G41" s="621"/>
      <c r="H41" s="668"/>
      <c r="I41" s="39">
        <v>37</v>
      </c>
      <c r="J41" s="112">
        <v>22</v>
      </c>
      <c r="K41" s="241"/>
      <c r="L41" s="113">
        <v>2</v>
      </c>
      <c r="M41" s="242"/>
      <c r="N41" s="114"/>
      <c r="P41" s="240"/>
    </row>
    <row r="42" spans="1:16" ht="27.75" customHeight="1" thickBot="1">
      <c r="A42" s="574" t="s">
        <v>79</v>
      </c>
      <c r="B42" s="576"/>
      <c r="C42" s="30">
        <v>21</v>
      </c>
      <c r="D42" s="252">
        <f>SUM(D5:D41)</f>
        <v>53263</v>
      </c>
      <c r="E42" s="11"/>
      <c r="F42" s="722" t="s">
        <v>550</v>
      </c>
      <c r="G42" s="621"/>
      <c r="H42" s="668"/>
      <c r="I42" s="39">
        <v>38</v>
      </c>
      <c r="J42" s="112">
        <v>313</v>
      </c>
      <c r="K42" s="241">
        <v>10</v>
      </c>
      <c r="L42" s="113">
        <v>8</v>
      </c>
      <c r="M42" s="242"/>
      <c r="N42" s="114"/>
      <c r="P42" s="240"/>
    </row>
    <row r="43" spans="1:16" ht="24" customHeight="1">
      <c r="A43" s="11"/>
      <c r="B43" s="11"/>
      <c r="C43" s="11"/>
      <c r="D43" s="11"/>
      <c r="E43" s="11"/>
      <c r="F43" s="722" t="s">
        <v>551</v>
      </c>
      <c r="G43" s="621"/>
      <c r="H43" s="668"/>
      <c r="I43" s="39">
        <v>39</v>
      </c>
      <c r="J43" s="112">
        <v>88</v>
      </c>
      <c r="K43" s="241">
        <v>1</v>
      </c>
      <c r="L43" s="113">
        <v>1</v>
      </c>
      <c r="M43" s="242"/>
      <c r="N43" s="114"/>
      <c r="P43" s="240"/>
    </row>
    <row r="44" spans="1:16" ht="40.5" customHeight="1">
      <c r="A44" s="11"/>
      <c r="B44" s="11"/>
      <c r="C44" s="11"/>
      <c r="D44" s="11"/>
      <c r="E44" s="11"/>
      <c r="F44" s="474" t="s">
        <v>552</v>
      </c>
      <c r="G44" s="621" t="s">
        <v>553</v>
      </c>
      <c r="H44" s="668"/>
      <c r="I44" s="39">
        <v>40</v>
      </c>
      <c r="J44" s="112">
        <v>9</v>
      </c>
      <c r="K44" s="241">
        <v>1</v>
      </c>
      <c r="L44" s="113"/>
      <c r="M44" s="113"/>
      <c r="N44" s="114"/>
      <c r="P44" s="240"/>
    </row>
    <row r="45" spans="1:16" ht="26.25" thickBot="1">
      <c r="A45" s="11"/>
      <c r="B45" s="11"/>
      <c r="C45" s="11"/>
      <c r="D45" s="11"/>
      <c r="E45" s="169"/>
      <c r="F45" s="475"/>
      <c r="G45" s="106" t="s">
        <v>163</v>
      </c>
      <c r="H45" s="253" t="s">
        <v>554</v>
      </c>
      <c r="I45" s="81">
        <v>41</v>
      </c>
      <c r="J45" s="254">
        <v>1</v>
      </c>
      <c r="K45" s="254">
        <v>1</v>
      </c>
      <c r="L45" s="117"/>
      <c r="M45" s="117"/>
      <c r="N45" s="118"/>
      <c r="P45" s="240"/>
    </row>
    <row r="46" spans="1:14" ht="18.75" thickBot="1">
      <c r="A46" s="11"/>
      <c r="B46" s="11"/>
      <c r="C46" s="11"/>
      <c r="D46" s="11"/>
      <c r="E46" s="61"/>
      <c r="F46" s="603" t="s">
        <v>79</v>
      </c>
      <c r="G46" s="604"/>
      <c r="H46" s="605"/>
      <c r="I46" s="30">
        <v>42</v>
      </c>
      <c r="J46" s="255">
        <f>SUM(J5:J45)</f>
        <v>19800</v>
      </c>
      <c r="K46" s="120">
        <f>SUM(K5:K45)</f>
        <v>484</v>
      </c>
      <c r="L46" s="120">
        <f>SUM(L5:L45)</f>
        <v>677</v>
      </c>
      <c r="M46" s="120">
        <f>SUM(M5:M45)</f>
        <v>4</v>
      </c>
      <c r="N46" s="121">
        <f>SUM(N5:N45)</f>
        <v>1</v>
      </c>
    </row>
    <row r="48" spans="2:10" ht="18">
      <c r="B48" s="61"/>
      <c r="C48" s="61"/>
      <c r="D48" s="61"/>
      <c r="E48" s="61"/>
      <c r="F48" s="61"/>
      <c r="G48" s="61"/>
      <c r="H48" s="61"/>
      <c r="I48" s="61"/>
      <c r="J48" s="61"/>
    </row>
    <row r="50" spans="1:4" ht="12.75">
      <c r="A50" s="191"/>
      <c r="B50" s="191"/>
      <c r="C50" s="191"/>
      <c r="D50" s="191"/>
    </row>
    <row r="51" spans="3:4" ht="18">
      <c r="C51" s="61"/>
      <c r="D51" s="61"/>
    </row>
  </sheetData>
  <sheetProtection/>
  <mergeCells count="100">
    <mergeCell ref="G39:H39"/>
    <mergeCell ref="F40:H40"/>
    <mergeCell ref="F44:F45"/>
    <mergeCell ref="G44:H44"/>
    <mergeCell ref="F46:H46"/>
    <mergeCell ref="F41:H41"/>
    <mergeCell ref="A37:B37"/>
    <mergeCell ref="F37:H37"/>
    <mergeCell ref="A42:B42"/>
    <mergeCell ref="F42:H42"/>
    <mergeCell ref="F43:H43"/>
    <mergeCell ref="F38:F39"/>
    <mergeCell ref="G38:H38"/>
    <mergeCell ref="A39:B40"/>
    <mergeCell ref="C39:C40"/>
    <mergeCell ref="D39:D40"/>
    <mergeCell ref="C33:C34"/>
    <mergeCell ref="D33:D34"/>
    <mergeCell ref="F34:H34"/>
    <mergeCell ref="F35:H35"/>
    <mergeCell ref="A36:B36"/>
    <mergeCell ref="F36:H36"/>
    <mergeCell ref="A29:B30"/>
    <mergeCell ref="C29:C30"/>
    <mergeCell ref="D29:D30"/>
    <mergeCell ref="G29:H29"/>
    <mergeCell ref="F30:H30"/>
    <mergeCell ref="A31:B32"/>
    <mergeCell ref="C31:C32"/>
    <mergeCell ref="D31:D32"/>
    <mergeCell ref="F31:G33"/>
    <mergeCell ref="A33:B34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F21:F29"/>
    <mergeCell ref="G21:G28"/>
    <mergeCell ref="A23:B24"/>
    <mergeCell ref="C23:C24"/>
    <mergeCell ref="D23:D24"/>
    <mergeCell ref="A25:B26"/>
    <mergeCell ref="G16:H16"/>
    <mergeCell ref="G17:H17"/>
    <mergeCell ref="G18:H18"/>
    <mergeCell ref="A19:B20"/>
    <mergeCell ref="C19:C20"/>
    <mergeCell ref="D19:D20"/>
    <mergeCell ref="F19:H19"/>
    <mergeCell ref="F20:H20"/>
    <mergeCell ref="A13:B15"/>
    <mergeCell ref="C13:C15"/>
    <mergeCell ref="D13:D15"/>
    <mergeCell ref="G13:H13"/>
    <mergeCell ref="F14:H14"/>
    <mergeCell ref="F15:F18"/>
    <mergeCell ref="G15:H15"/>
    <mergeCell ref="A16:B18"/>
    <mergeCell ref="C16:C18"/>
    <mergeCell ref="D16:D18"/>
    <mergeCell ref="G9:H9"/>
    <mergeCell ref="G10:H10"/>
    <mergeCell ref="A11:A12"/>
    <mergeCell ref="B11:B12"/>
    <mergeCell ref="C11:C12"/>
    <mergeCell ref="D11:D12"/>
    <mergeCell ref="G11:H11"/>
    <mergeCell ref="A7:A8"/>
    <mergeCell ref="B7:B8"/>
    <mergeCell ref="C7:C8"/>
    <mergeCell ref="D7:D8"/>
    <mergeCell ref="F7:F13"/>
    <mergeCell ref="G7:H7"/>
    <mergeCell ref="G8:H8"/>
    <mergeCell ref="A9:B10"/>
    <mergeCell ref="C9:C10"/>
    <mergeCell ref="D9:D10"/>
    <mergeCell ref="A2:B3"/>
    <mergeCell ref="C2:C3"/>
    <mergeCell ref="A5:B6"/>
    <mergeCell ref="C5:C6"/>
    <mergeCell ref="D5:D6"/>
    <mergeCell ref="F5:H5"/>
    <mergeCell ref="F6:H6"/>
    <mergeCell ref="D2:D3"/>
    <mergeCell ref="F2:H3"/>
    <mergeCell ref="M2:M3"/>
    <mergeCell ref="N2:N3"/>
    <mergeCell ref="A4:B4"/>
    <mergeCell ref="F4:H4"/>
    <mergeCell ref="I2:I3"/>
    <mergeCell ref="J2:J3"/>
    <mergeCell ref="K2:K3"/>
    <mergeCell ref="L2:L3"/>
  </mergeCells>
  <conditionalFormatting sqref="D11 D7:D8">
    <cfRule type="cellIs" priority="1" dxfId="1" operator="greaterThan" stopIfTrue="1">
      <formula>$D$5</formula>
    </cfRule>
  </conditionalFormatting>
  <dataValidations count="1">
    <dataValidation type="whole" operator="notBetween" allowBlank="1" showInputMessage="1" showErrorMessage="1" sqref="D31 D41:D42 D33:D39 D16 J5:N46 D5:D13 D19:D29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28">
      <selection activeCell="E40" sqref="E40"/>
    </sheetView>
  </sheetViews>
  <sheetFormatPr defaultColWidth="9.00390625" defaultRowHeight="12.75"/>
  <cols>
    <col min="1" max="1" width="8.25390625" style="145" customWidth="1"/>
    <col min="2" max="2" width="8.125" style="145" customWidth="1"/>
    <col min="3" max="3" width="23.875" style="145" customWidth="1"/>
    <col min="4" max="4" width="4.125" style="145" customWidth="1"/>
    <col min="5" max="5" width="12.25390625" style="145" customWidth="1"/>
    <col min="6" max="6" width="3.00390625" style="145" customWidth="1"/>
    <col min="7" max="7" width="8.75390625" style="145" customWidth="1"/>
    <col min="8" max="8" width="23.375" style="145" customWidth="1"/>
    <col min="9" max="9" width="4.375" style="145" customWidth="1"/>
    <col min="10" max="11" width="10.125" style="145" customWidth="1"/>
    <col min="12" max="12" width="9.625" style="145" customWidth="1"/>
    <col min="13" max="13" width="0.875" style="145" customWidth="1"/>
    <col min="14" max="14" width="41.375" style="145" customWidth="1"/>
    <col min="15" max="15" width="18.875" style="145" customWidth="1"/>
    <col min="16" max="16" width="20.75390625" style="145" customWidth="1"/>
    <col min="17" max="17" width="42.25390625" style="145" customWidth="1"/>
    <col min="18" max="16384" width="9.125" style="145" customWidth="1"/>
  </cols>
  <sheetData>
    <row r="1" spans="1:17" ht="19.5" thickBot="1">
      <c r="A1" s="101" t="s">
        <v>555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69"/>
      <c r="N1" s="763" t="s">
        <v>556</v>
      </c>
      <c r="O1" s="763"/>
      <c r="P1" s="763"/>
      <c r="Q1" s="763"/>
    </row>
    <row r="2" spans="1:17" ht="39.75" customHeight="1" thickBot="1">
      <c r="A2" s="340" t="s">
        <v>557</v>
      </c>
      <c r="B2" s="341"/>
      <c r="C2" s="341"/>
      <c r="D2" s="341"/>
      <c r="E2" s="341"/>
      <c r="F2" s="341"/>
      <c r="G2" s="341"/>
      <c r="H2" s="341"/>
      <c r="I2" s="256" t="s">
        <v>2</v>
      </c>
      <c r="J2" s="764" t="s">
        <v>166</v>
      </c>
      <c r="K2" s="765"/>
      <c r="L2" s="766"/>
      <c r="M2" s="169"/>
      <c r="N2" s="767" t="s">
        <v>558</v>
      </c>
      <c r="O2" s="768"/>
      <c r="P2" s="768"/>
      <c r="Q2" s="768"/>
    </row>
    <row r="3" spans="1:17" ht="16.5" thickBot="1">
      <c r="A3" s="337" t="s">
        <v>18</v>
      </c>
      <c r="B3" s="338"/>
      <c r="C3" s="338"/>
      <c r="D3" s="338"/>
      <c r="E3" s="338"/>
      <c r="F3" s="338"/>
      <c r="G3" s="338"/>
      <c r="H3" s="338"/>
      <c r="I3" s="151" t="s">
        <v>19</v>
      </c>
      <c r="J3" s="337">
        <v>1</v>
      </c>
      <c r="K3" s="338"/>
      <c r="L3" s="339"/>
      <c r="M3" s="169"/>
      <c r="N3" s="769" t="s">
        <v>559</v>
      </c>
      <c r="O3" s="772" t="s">
        <v>43</v>
      </c>
      <c r="P3" s="772"/>
      <c r="Q3" s="773"/>
    </row>
    <row r="4" spans="1:19" ht="18.75" customHeight="1">
      <c r="A4" s="623" t="s">
        <v>560</v>
      </c>
      <c r="B4" s="624"/>
      <c r="C4" s="624"/>
      <c r="D4" s="624"/>
      <c r="E4" s="624"/>
      <c r="F4" s="624"/>
      <c r="G4" s="624"/>
      <c r="H4" s="625"/>
      <c r="I4" s="77">
        <v>1</v>
      </c>
      <c r="J4" s="428">
        <v>385</v>
      </c>
      <c r="K4" s="416"/>
      <c r="L4" s="417"/>
      <c r="M4" s="169"/>
      <c r="N4" s="770"/>
      <c r="O4" s="774" t="s">
        <v>561</v>
      </c>
      <c r="P4" s="774" t="s">
        <v>562</v>
      </c>
      <c r="Q4" s="776" t="s">
        <v>563</v>
      </c>
      <c r="S4" s="34"/>
    </row>
    <row r="5" spans="1:19" ht="18.75" customHeight="1" thickBot="1">
      <c r="A5" s="392" t="s">
        <v>564</v>
      </c>
      <c r="B5" s="358"/>
      <c r="C5" s="358"/>
      <c r="D5" s="358"/>
      <c r="E5" s="358"/>
      <c r="F5" s="358"/>
      <c r="G5" s="358"/>
      <c r="H5" s="359"/>
      <c r="I5" s="39">
        <v>2</v>
      </c>
      <c r="J5" s="424">
        <v>2162</v>
      </c>
      <c r="K5" s="399"/>
      <c r="L5" s="429"/>
      <c r="M5" s="169"/>
      <c r="N5" s="771"/>
      <c r="O5" s="775"/>
      <c r="P5" s="775"/>
      <c r="Q5" s="777"/>
      <c r="S5" s="34"/>
    </row>
    <row r="6" spans="1:19" ht="18" customHeight="1" thickBot="1">
      <c r="A6" s="410" t="s">
        <v>43</v>
      </c>
      <c r="B6" s="358" t="s">
        <v>565</v>
      </c>
      <c r="C6" s="358"/>
      <c r="D6" s="358"/>
      <c r="E6" s="358"/>
      <c r="F6" s="358"/>
      <c r="G6" s="358"/>
      <c r="H6" s="359"/>
      <c r="I6" s="39">
        <v>3</v>
      </c>
      <c r="J6" s="424">
        <v>477</v>
      </c>
      <c r="K6" s="399"/>
      <c r="L6" s="429"/>
      <c r="M6" s="169"/>
      <c r="N6" s="257">
        <v>1</v>
      </c>
      <c r="O6" s="258">
        <v>2</v>
      </c>
      <c r="P6" s="258">
        <v>3</v>
      </c>
      <c r="Q6" s="259">
        <v>4</v>
      </c>
      <c r="S6" s="34"/>
    </row>
    <row r="7" spans="1:19" ht="18" customHeight="1" thickBot="1">
      <c r="A7" s="410"/>
      <c r="B7" s="778" t="s">
        <v>12</v>
      </c>
      <c r="C7" s="779" t="s">
        <v>566</v>
      </c>
      <c r="D7" s="779"/>
      <c r="E7" s="779"/>
      <c r="F7" s="779"/>
      <c r="G7" s="779"/>
      <c r="H7" s="780"/>
      <c r="I7" s="39">
        <v>4</v>
      </c>
      <c r="J7" s="424">
        <v>51</v>
      </c>
      <c r="K7" s="399"/>
      <c r="L7" s="429"/>
      <c r="M7" s="169"/>
      <c r="N7" s="260">
        <v>139499</v>
      </c>
      <c r="O7" s="261">
        <v>45532</v>
      </c>
      <c r="P7" s="261">
        <v>31394</v>
      </c>
      <c r="Q7" s="262">
        <v>37239</v>
      </c>
      <c r="S7" s="34"/>
    </row>
    <row r="8" spans="1:19" ht="18" customHeight="1" thickBot="1">
      <c r="A8" s="410"/>
      <c r="B8" s="778"/>
      <c r="C8" s="358" t="s">
        <v>567</v>
      </c>
      <c r="D8" s="358"/>
      <c r="E8" s="358"/>
      <c r="F8" s="358"/>
      <c r="G8" s="358"/>
      <c r="H8" s="359"/>
      <c r="I8" s="39">
        <v>5</v>
      </c>
      <c r="J8" s="424">
        <v>405</v>
      </c>
      <c r="K8" s="399"/>
      <c r="L8" s="429"/>
      <c r="M8" s="169"/>
      <c r="N8" s="781" t="s">
        <v>568</v>
      </c>
      <c r="O8" s="781"/>
      <c r="P8" s="781"/>
      <c r="Q8" s="781"/>
      <c r="S8" s="34"/>
    </row>
    <row r="9" spans="1:19" ht="18" customHeight="1" thickBot="1">
      <c r="A9" s="410"/>
      <c r="B9" s="358" t="s">
        <v>569</v>
      </c>
      <c r="C9" s="358"/>
      <c r="D9" s="358"/>
      <c r="E9" s="358"/>
      <c r="F9" s="358"/>
      <c r="G9" s="358"/>
      <c r="H9" s="359"/>
      <c r="I9" s="39">
        <v>6</v>
      </c>
      <c r="J9" s="424">
        <v>686</v>
      </c>
      <c r="K9" s="399"/>
      <c r="L9" s="429"/>
      <c r="M9" s="169"/>
      <c r="N9" s="263" t="s">
        <v>570</v>
      </c>
      <c r="O9" s="264" t="s">
        <v>2</v>
      </c>
      <c r="P9" s="265" t="s">
        <v>571</v>
      </c>
      <c r="Q9" s="266" t="s">
        <v>572</v>
      </c>
      <c r="S9" s="34"/>
    </row>
    <row r="10" spans="1:19" ht="18" customHeight="1" thickBot="1">
      <c r="A10" s="410"/>
      <c r="B10" s="778" t="s">
        <v>12</v>
      </c>
      <c r="C10" s="779" t="s">
        <v>573</v>
      </c>
      <c r="D10" s="779"/>
      <c r="E10" s="779"/>
      <c r="F10" s="779"/>
      <c r="G10" s="779"/>
      <c r="H10" s="780"/>
      <c r="I10" s="39">
        <v>7</v>
      </c>
      <c r="J10" s="424">
        <v>47</v>
      </c>
      <c r="K10" s="399"/>
      <c r="L10" s="429"/>
      <c r="M10" s="169"/>
      <c r="N10" s="257" t="s">
        <v>574</v>
      </c>
      <c r="O10" s="267" t="s">
        <v>19</v>
      </c>
      <c r="P10" s="258">
        <v>1</v>
      </c>
      <c r="Q10" s="259">
        <v>2</v>
      </c>
      <c r="S10" s="34"/>
    </row>
    <row r="11" spans="1:19" ht="18" customHeight="1">
      <c r="A11" s="410"/>
      <c r="B11" s="778"/>
      <c r="C11" s="779" t="s">
        <v>575</v>
      </c>
      <c r="D11" s="779"/>
      <c r="E11" s="779"/>
      <c r="F11" s="779"/>
      <c r="G11" s="779"/>
      <c r="H11" s="780"/>
      <c r="I11" s="39">
        <v>8</v>
      </c>
      <c r="J11" s="424">
        <v>90</v>
      </c>
      <c r="K11" s="399"/>
      <c r="L11" s="429"/>
      <c r="M11" s="169"/>
      <c r="N11" s="782" t="s">
        <v>576</v>
      </c>
      <c r="O11" s="785">
        <v>1</v>
      </c>
      <c r="P11" s="788">
        <v>952.9995</v>
      </c>
      <c r="Q11" s="791">
        <v>32923</v>
      </c>
      <c r="S11" s="34"/>
    </row>
    <row r="12" spans="1:19" ht="18" customHeight="1">
      <c r="A12" s="410"/>
      <c r="B12" s="778"/>
      <c r="C12" s="779" t="s">
        <v>577</v>
      </c>
      <c r="D12" s="779"/>
      <c r="E12" s="779"/>
      <c r="F12" s="779"/>
      <c r="G12" s="779"/>
      <c r="H12" s="780"/>
      <c r="I12" s="39">
        <v>9</v>
      </c>
      <c r="J12" s="424">
        <v>397</v>
      </c>
      <c r="K12" s="399"/>
      <c r="L12" s="429"/>
      <c r="M12" s="169"/>
      <c r="N12" s="783"/>
      <c r="O12" s="786"/>
      <c r="P12" s="789"/>
      <c r="Q12" s="792"/>
      <c r="S12" s="34"/>
    </row>
    <row r="13" spans="1:19" ht="18" customHeight="1">
      <c r="A13" s="410"/>
      <c r="B13" s="358" t="s">
        <v>578</v>
      </c>
      <c r="C13" s="358"/>
      <c r="D13" s="358"/>
      <c r="E13" s="358"/>
      <c r="F13" s="358"/>
      <c r="G13" s="358"/>
      <c r="H13" s="359"/>
      <c r="I13" s="39">
        <v>10</v>
      </c>
      <c r="J13" s="424">
        <v>571</v>
      </c>
      <c r="K13" s="399"/>
      <c r="L13" s="429"/>
      <c r="M13" s="169"/>
      <c r="N13" s="784"/>
      <c r="O13" s="787"/>
      <c r="P13" s="790"/>
      <c r="Q13" s="793"/>
      <c r="S13" s="34"/>
    </row>
    <row r="14" spans="1:19" ht="18" customHeight="1">
      <c r="A14" s="410"/>
      <c r="B14" s="358" t="s">
        <v>579</v>
      </c>
      <c r="C14" s="358"/>
      <c r="D14" s="358"/>
      <c r="E14" s="358"/>
      <c r="F14" s="358"/>
      <c r="G14" s="358"/>
      <c r="H14" s="359"/>
      <c r="I14" s="39">
        <v>11</v>
      </c>
      <c r="J14" s="424">
        <v>416</v>
      </c>
      <c r="K14" s="399"/>
      <c r="L14" s="429"/>
      <c r="M14" s="169"/>
      <c r="N14" s="795" t="s">
        <v>580</v>
      </c>
      <c r="O14" s="796">
        <v>2</v>
      </c>
      <c r="P14" s="797">
        <v>779.2549</v>
      </c>
      <c r="Q14" s="794">
        <v>11721</v>
      </c>
      <c r="S14" s="34"/>
    </row>
    <row r="15" spans="1:19" ht="18" customHeight="1">
      <c r="A15" s="410"/>
      <c r="B15" s="358" t="s">
        <v>581</v>
      </c>
      <c r="C15" s="358"/>
      <c r="D15" s="358"/>
      <c r="E15" s="358"/>
      <c r="F15" s="358"/>
      <c r="G15" s="358"/>
      <c r="H15" s="359"/>
      <c r="I15" s="39">
        <v>12</v>
      </c>
      <c r="J15" s="424">
        <v>1</v>
      </c>
      <c r="K15" s="399"/>
      <c r="L15" s="429"/>
      <c r="M15" s="169"/>
      <c r="N15" s="795"/>
      <c r="O15" s="786"/>
      <c r="P15" s="789"/>
      <c r="Q15" s="792"/>
      <c r="S15" s="34"/>
    </row>
    <row r="16" spans="1:19" ht="18" customHeight="1">
      <c r="A16" s="392" t="s">
        <v>582</v>
      </c>
      <c r="B16" s="358"/>
      <c r="C16" s="358"/>
      <c r="D16" s="358"/>
      <c r="E16" s="358"/>
      <c r="F16" s="358"/>
      <c r="G16" s="358"/>
      <c r="H16" s="359"/>
      <c r="I16" s="39">
        <v>13</v>
      </c>
      <c r="J16" s="424">
        <v>24</v>
      </c>
      <c r="K16" s="399"/>
      <c r="L16" s="429"/>
      <c r="M16" s="169"/>
      <c r="N16" s="795"/>
      <c r="O16" s="787"/>
      <c r="P16" s="790"/>
      <c r="Q16" s="793"/>
      <c r="S16" s="34"/>
    </row>
    <row r="17" spans="1:19" ht="23.25" customHeight="1" thickBot="1">
      <c r="A17" s="84" t="s">
        <v>43</v>
      </c>
      <c r="B17" s="402" t="s">
        <v>583</v>
      </c>
      <c r="C17" s="402"/>
      <c r="D17" s="402"/>
      <c r="E17" s="402"/>
      <c r="F17" s="402"/>
      <c r="G17" s="402"/>
      <c r="H17" s="403"/>
      <c r="I17" s="81">
        <v>14</v>
      </c>
      <c r="J17" s="431">
        <v>3</v>
      </c>
      <c r="K17" s="432"/>
      <c r="L17" s="435"/>
      <c r="M17" s="169"/>
      <c r="N17" s="803" t="s">
        <v>584</v>
      </c>
      <c r="O17" s="796">
        <v>3</v>
      </c>
      <c r="P17" s="797">
        <v>67.16850000000001</v>
      </c>
      <c r="Q17" s="794">
        <v>16256</v>
      </c>
      <c r="S17" s="34"/>
    </row>
    <row r="18" spans="1:19" ht="26.25" customHeight="1" thickBot="1">
      <c r="A18" s="557" t="s">
        <v>79</v>
      </c>
      <c r="B18" s="558"/>
      <c r="C18" s="558"/>
      <c r="D18" s="558"/>
      <c r="E18" s="558"/>
      <c r="F18" s="558"/>
      <c r="G18" s="558"/>
      <c r="H18" s="558"/>
      <c r="I18" s="30">
        <v>15</v>
      </c>
      <c r="J18" s="800">
        <f>SUM(J4:J16)</f>
        <v>5712</v>
      </c>
      <c r="K18" s="801"/>
      <c r="L18" s="802"/>
      <c r="M18" s="169"/>
      <c r="N18" s="784"/>
      <c r="O18" s="804"/>
      <c r="P18" s="798"/>
      <c r="Q18" s="799"/>
      <c r="S18" s="34"/>
    </row>
    <row r="19" spans="1:19" ht="18.75" customHeight="1" thickBot="1">
      <c r="A19" s="101" t="s">
        <v>585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69"/>
      <c r="N19" s="803" t="s">
        <v>586</v>
      </c>
      <c r="O19" s="796">
        <v>4</v>
      </c>
      <c r="P19" s="797">
        <v>22.74</v>
      </c>
      <c r="Q19" s="794">
        <v>1443</v>
      </c>
      <c r="S19" s="34"/>
    </row>
    <row r="20" spans="1:19" ht="63" customHeight="1" thickBot="1">
      <c r="A20" s="805" t="s">
        <v>587</v>
      </c>
      <c r="B20" s="806"/>
      <c r="C20" s="806"/>
      <c r="D20" s="268" t="s">
        <v>2</v>
      </c>
      <c r="E20" s="269" t="s">
        <v>166</v>
      </c>
      <c r="F20" s="11"/>
      <c r="G20" s="805" t="s">
        <v>588</v>
      </c>
      <c r="H20" s="806"/>
      <c r="I20" s="236" t="s">
        <v>2</v>
      </c>
      <c r="J20" s="237" t="s">
        <v>589</v>
      </c>
      <c r="K20" s="103" t="s">
        <v>590</v>
      </c>
      <c r="L20" s="270" t="s">
        <v>591</v>
      </c>
      <c r="M20" s="169"/>
      <c r="N20" s="783"/>
      <c r="O20" s="786"/>
      <c r="P20" s="789"/>
      <c r="Q20" s="792"/>
      <c r="S20" s="34"/>
    </row>
    <row r="21" spans="1:19" ht="16.5" thickBot="1">
      <c r="A21" s="337" t="s">
        <v>18</v>
      </c>
      <c r="B21" s="338"/>
      <c r="C21" s="339"/>
      <c r="D21" s="30" t="s">
        <v>19</v>
      </c>
      <c r="E21" s="30">
        <v>1</v>
      </c>
      <c r="F21" s="11"/>
      <c r="G21" s="505" t="s">
        <v>18</v>
      </c>
      <c r="H21" s="506"/>
      <c r="I21" s="151" t="s">
        <v>19</v>
      </c>
      <c r="J21" s="24">
        <v>1</v>
      </c>
      <c r="K21" s="25">
        <v>2</v>
      </c>
      <c r="L21" s="26">
        <v>3</v>
      </c>
      <c r="M21" s="169"/>
      <c r="N21" s="803" t="s">
        <v>592</v>
      </c>
      <c r="O21" s="807">
        <v>5</v>
      </c>
      <c r="P21" s="808">
        <v>38.496</v>
      </c>
      <c r="Q21" s="809">
        <v>4148</v>
      </c>
      <c r="S21" s="34"/>
    </row>
    <row r="22" spans="1:19" ht="27" customHeight="1">
      <c r="A22" s="683" t="s">
        <v>593</v>
      </c>
      <c r="B22" s="684"/>
      <c r="C22" s="685"/>
      <c r="D22" s="77">
        <v>1</v>
      </c>
      <c r="E22" s="244">
        <v>153</v>
      </c>
      <c r="F22" s="11"/>
      <c r="G22" s="719" t="s">
        <v>494</v>
      </c>
      <c r="H22" s="720"/>
      <c r="I22" s="77">
        <v>1</v>
      </c>
      <c r="J22" s="109">
        <v>43</v>
      </c>
      <c r="K22" s="110"/>
      <c r="L22" s="111">
        <v>13</v>
      </c>
      <c r="M22" s="271"/>
      <c r="N22" s="784"/>
      <c r="O22" s="807"/>
      <c r="P22" s="808"/>
      <c r="Q22" s="809"/>
      <c r="R22" s="210"/>
      <c r="S22" s="34"/>
    </row>
    <row r="23" spans="1:19" ht="21" customHeight="1">
      <c r="A23" s="810" t="s">
        <v>594</v>
      </c>
      <c r="B23" s="481"/>
      <c r="C23" s="366"/>
      <c r="D23" s="39">
        <v>2</v>
      </c>
      <c r="E23" s="245">
        <v>101</v>
      </c>
      <c r="F23" s="11"/>
      <c r="G23" s="722" t="s">
        <v>595</v>
      </c>
      <c r="H23" s="621"/>
      <c r="I23" s="39">
        <v>2</v>
      </c>
      <c r="J23" s="112">
        <v>11</v>
      </c>
      <c r="K23" s="113">
        <v>1</v>
      </c>
      <c r="L23" s="114">
        <v>18</v>
      </c>
      <c r="M23" s="169"/>
      <c r="N23" s="803" t="s">
        <v>596</v>
      </c>
      <c r="O23" s="796">
        <v>6</v>
      </c>
      <c r="P23" s="797"/>
      <c r="Q23" s="794"/>
      <c r="S23" s="34"/>
    </row>
    <row r="24" spans="1:19" ht="25.5" customHeight="1">
      <c r="A24" s="811" t="s">
        <v>597</v>
      </c>
      <c r="B24" s="365" t="s">
        <v>598</v>
      </c>
      <c r="C24" s="366"/>
      <c r="D24" s="39">
        <v>3</v>
      </c>
      <c r="E24" s="245">
        <v>3</v>
      </c>
      <c r="F24" s="11"/>
      <c r="G24" s="722" t="s">
        <v>599</v>
      </c>
      <c r="H24" s="621"/>
      <c r="I24" s="173">
        <v>3</v>
      </c>
      <c r="J24" s="112">
        <v>3</v>
      </c>
      <c r="K24" s="113"/>
      <c r="L24" s="114"/>
      <c r="M24" s="169"/>
      <c r="N24" s="783"/>
      <c r="O24" s="786"/>
      <c r="P24" s="789"/>
      <c r="Q24" s="792"/>
      <c r="S24" s="34"/>
    </row>
    <row r="25" spans="1:19" ht="27" customHeight="1">
      <c r="A25" s="811"/>
      <c r="B25" s="617" t="s">
        <v>600</v>
      </c>
      <c r="C25" s="696"/>
      <c r="D25" s="39">
        <v>4</v>
      </c>
      <c r="E25" s="245">
        <v>1</v>
      </c>
      <c r="F25" s="11"/>
      <c r="G25" s="722" t="s">
        <v>541</v>
      </c>
      <c r="H25" s="621"/>
      <c r="I25" s="173">
        <v>4</v>
      </c>
      <c r="J25" s="112">
        <v>8</v>
      </c>
      <c r="K25" s="113"/>
      <c r="L25" s="114">
        <v>1</v>
      </c>
      <c r="M25" s="169"/>
      <c r="N25" s="783"/>
      <c r="O25" s="786"/>
      <c r="P25" s="789"/>
      <c r="Q25" s="792"/>
      <c r="S25" s="34"/>
    </row>
    <row r="26" spans="1:19" ht="28.5" customHeight="1">
      <c r="A26" s="810" t="s">
        <v>590</v>
      </c>
      <c r="B26" s="481"/>
      <c r="C26" s="366"/>
      <c r="D26" s="39">
        <v>5</v>
      </c>
      <c r="E26" s="245">
        <v>3</v>
      </c>
      <c r="F26" s="11"/>
      <c r="G26" s="722" t="s">
        <v>601</v>
      </c>
      <c r="H26" s="621"/>
      <c r="I26" s="39">
        <v>5</v>
      </c>
      <c r="J26" s="112">
        <v>3</v>
      </c>
      <c r="K26" s="113">
        <v>1</v>
      </c>
      <c r="L26" s="114"/>
      <c r="M26" s="169"/>
      <c r="N26" s="803" t="s">
        <v>602</v>
      </c>
      <c r="O26" s="796">
        <v>7</v>
      </c>
      <c r="P26" s="797">
        <v>3.55</v>
      </c>
      <c r="Q26" s="794">
        <v>429</v>
      </c>
      <c r="S26" s="34"/>
    </row>
    <row r="27" spans="1:19" ht="27" customHeight="1">
      <c r="A27" s="810" t="s">
        <v>591</v>
      </c>
      <c r="B27" s="481"/>
      <c r="C27" s="366"/>
      <c r="D27" s="39">
        <v>6</v>
      </c>
      <c r="E27" s="245">
        <v>49</v>
      </c>
      <c r="F27" s="11"/>
      <c r="G27" s="104" t="s">
        <v>12</v>
      </c>
      <c r="H27" s="189" t="s">
        <v>603</v>
      </c>
      <c r="I27" s="39">
        <v>6</v>
      </c>
      <c r="J27" s="112">
        <v>1</v>
      </c>
      <c r="K27" s="113"/>
      <c r="L27" s="114"/>
      <c r="M27" s="169"/>
      <c r="N27" s="783"/>
      <c r="O27" s="786"/>
      <c r="P27" s="789"/>
      <c r="Q27" s="792"/>
      <c r="S27" s="34"/>
    </row>
    <row r="28" spans="1:19" ht="24.75" customHeight="1">
      <c r="A28" s="810" t="s">
        <v>604</v>
      </c>
      <c r="B28" s="481"/>
      <c r="C28" s="366"/>
      <c r="D28" s="39">
        <v>7</v>
      </c>
      <c r="E28" s="245">
        <v>47</v>
      </c>
      <c r="F28" s="11"/>
      <c r="G28" s="722" t="s">
        <v>605</v>
      </c>
      <c r="H28" s="621"/>
      <c r="I28" s="39">
        <v>7</v>
      </c>
      <c r="J28" s="112">
        <v>1</v>
      </c>
      <c r="K28" s="113"/>
      <c r="L28" s="114"/>
      <c r="M28" s="169"/>
      <c r="N28" s="803" t="s">
        <v>606</v>
      </c>
      <c r="O28" s="796">
        <v>8</v>
      </c>
      <c r="P28" s="797" t="s">
        <v>26</v>
      </c>
      <c r="Q28" s="794"/>
      <c r="S28" s="34"/>
    </row>
    <row r="29" spans="1:19" ht="24.75" customHeight="1" thickBot="1">
      <c r="A29" s="246" t="s">
        <v>12</v>
      </c>
      <c r="B29" s="365" t="s">
        <v>607</v>
      </c>
      <c r="C29" s="366"/>
      <c r="D29" s="39">
        <v>8</v>
      </c>
      <c r="E29" s="245">
        <v>21</v>
      </c>
      <c r="F29" s="11"/>
      <c r="G29" s="816" t="s">
        <v>608</v>
      </c>
      <c r="H29" s="817"/>
      <c r="I29" s="81">
        <v>8</v>
      </c>
      <c r="J29" s="116">
        <v>32</v>
      </c>
      <c r="K29" s="117">
        <v>1</v>
      </c>
      <c r="L29" s="118">
        <v>16</v>
      </c>
      <c r="M29" s="169"/>
      <c r="N29" s="812"/>
      <c r="O29" s="813"/>
      <c r="P29" s="814"/>
      <c r="Q29" s="815"/>
      <c r="S29" s="34"/>
    </row>
    <row r="30" spans="1:19" ht="19.5" thickBot="1">
      <c r="A30" s="810" t="s">
        <v>609</v>
      </c>
      <c r="B30" s="481"/>
      <c r="C30" s="366"/>
      <c r="D30" s="39">
        <v>9</v>
      </c>
      <c r="E30" s="245"/>
      <c r="F30" s="11"/>
      <c r="G30" s="603" t="s">
        <v>79</v>
      </c>
      <c r="H30" s="604"/>
      <c r="I30" s="30">
        <v>9</v>
      </c>
      <c r="J30" s="255">
        <f>SUM(J22:J29)</f>
        <v>102</v>
      </c>
      <c r="K30" s="120">
        <f>SUM(K22:K29)</f>
        <v>3</v>
      </c>
      <c r="L30" s="121">
        <f>SUM(L22:L29)</f>
        <v>48</v>
      </c>
      <c r="M30" s="169"/>
      <c r="N30" s="221" t="s">
        <v>79</v>
      </c>
      <c r="O30" s="30">
        <v>9</v>
      </c>
      <c r="P30" s="178">
        <f>SUM(P11:P27)</f>
        <v>1864.2089</v>
      </c>
      <c r="Q30" s="180">
        <f>SUM(Q11:Q29)</f>
        <v>66920</v>
      </c>
      <c r="S30" s="34"/>
    </row>
    <row r="31" spans="1:19" ht="26.25" customHeight="1" thickBot="1">
      <c r="A31" s="272" t="s">
        <v>12</v>
      </c>
      <c r="B31" s="818" t="s">
        <v>610</v>
      </c>
      <c r="C31" s="819"/>
      <c r="D31" s="173">
        <v>10</v>
      </c>
      <c r="E31" s="251"/>
      <c r="F31" s="11"/>
      <c r="G31" s="11"/>
      <c r="H31" s="11"/>
      <c r="I31" s="11"/>
      <c r="J31" s="11"/>
      <c r="K31" s="11"/>
      <c r="L31" s="11"/>
      <c r="M31" s="169"/>
      <c r="N31" s="273" t="str">
        <f>A37</f>
        <v>Прокурор Львівської області</v>
      </c>
      <c r="O31" s="274"/>
      <c r="P31" s="274"/>
      <c r="Q31" s="274"/>
      <c r="S31" s="34"/>
    </row>
    <row r="32" spans="1:19" ht="19.5" thickBot="1">
      <c r="A32" s="27" t="s">
        <v>79</v>
      </c>
      <c r="B32" s="28"/>
      <c r="C32" s="28"/>
      <c r="D32" s="30">
        <v>11</v>
      </c>
      <c r="E32" s="275">
        <f>SUM(E22:E31)</f>
        <v>378</v>
      </c>
      <c r="F32" s="11"/>
      <c r="G32" s="820" t="s">
        <v>611</v>
      </c>
      <c r="H32" s="821"/>
      <c r="I32" s="822"/>
      <c r="J32" s="232" t="s">
        <v>2</v>
      </c>
      <c r="K32" s="764" t="s">
        <v>166</v>
      </c>
      <c r="L32" s="766"/>
      <c r="M32" s="169"/>
      <c r="N32" s="273" t="str">
        <f>A38</f>
        <v>державний радник юстиції</v>
      </c>
      <c r="O32" s="274"/>
      <c r="P32" s="274"/>
      <c r="Q32" s="274"/>
      <c r="S32" s="34"/>
    </row>
    <row r="33" spans="1:19" ht="19.5" thickBot="1">
      <c r="A33" s="11"/>
      <c r="B33" s="11"/>
      <c r="C33" s="11"/>
      <c r="D33" s="11"/>
      <c r="E33" s="11"/>
      <c r="F33" s="11"/>
      <c r="G33" s="823" t="s">
        <v>18</v>
      </c>
      <c r="H33" s="824"/>
      <c r="I33" s="825"/>
      <c r="J33" s="276" t="s">
        <v>19</v>
      </c>
      <c r="K33" s="826">
        <v>1</v>
      </c>
      <c r="L33" s="827"/>
      <c r="M33" s="169"/>
      <c r="N33" s="273" t="str">
        <f>A39</f>
        <v>3 класу</v>
      </c>
      <c r="O33" s="274"/>
      <c r="P33" s="274"/>
      <c r="Q33" s="274"/>
      <c r="S33" s="34"/>
    </row>
    <row r="34" spans="1:19" ht="28.5" customHeight="1">
      <c r="A34" s="11"/>
      <c r="B34" s="11"/>
      <c r="C34" s="11"/>
      <c r="D34" s="11"/>
      <c r="E34" s="11"/>
      <c r="F34" s="11"/>
      <c r="G34" s="828" t="s">
        <v>612</v>
      </c>
      <c r="H34" s="829"/>
      <c r="I34" s="830"/>
      <c r="J34" s="277">
        <v>1</v>
      </c>
      <c r="K34" s="831">
        <v>8</v>
      </c>
      <c r="L34" s="832"/>
      <c r="M34" s="169"/>
      <c r="N34" s="278"/>
      <c r="O34" s="279"/>
      <c r="P34" s="280"/>
      <c r="Q34" s="281" t="str">
        <f>H40</f>
        <v>О.А. Василенко</v>
      </c>
      <c r="S34" s="34"/>
    </row>
    <row r="35" spans="1:19" ht="28.5" customHeight="1" thickBot="1">
      <c r="A35" s="11"/>
      <c r="B35" s="11"/>
      <c r="C35" s="11"/>
      <c r="D35" s="11"/>
      <c r="E35" s="11"/>
      <c r="F35" s="11"/>
      <c r="G35" s="833" t="s">
        <v>613</v>
      </c>
      <c r="H35" s="834"/>
      <c r="I35" s="819"/>
      <c r="J35" s="282">
        <v>2</v>
      </c>
      <c r="K35" s="835">
        <v>8</v>
      </c>
      <c r="L35" s="836"/>
      <c r="M35" s="169"/>
      <c r="N35" s="839" t="s">
        <v>614</v>
      </c>
      <c r="O35" s="840"/>
      <c r="P35" s="280"/>
      <c r="Q35" s="283" t="s">
        <v>615</v>
      </c>
      <c r="S35" s="34"/>
    </row>
    <row r="36" spans="1:19" ht="19.5" thickBot="1">
      <c r="A36" s="11"/>
      <c r="B36" s="11"/>
      <c r="C36" s="11"/>
      <c r="D36" s="11"/>
      <c r="E36" s="11"/>
      <c r="F36" s="11"/>
      <c r="G36" s="841" t="s">
        <v>79</v>
      </c>
      <c r="H36" s="842"/>
      <c r="I36" s="843"/>
      <c r="J36" s="276">
        <v>3</v>
      </c>
      <c r="K36" s="800">
        <f>SUM(K34:L35)</f>
        <v>16</v>
      </c>
      <c r="L36" s="802"/>
      <c r="M36" s="169"/>
      <c r="N36" s="284"/>
      <c r="O36" s="274"/>
      <c r="P36" s="274"/>
      <c r="Q36" s="274"/>
      <c r="S36" s="34"/>
    </row>
    <row r="37" spans="1:19" ht="18.75">
      <c r="A37" s="285" t="s">
        <v>616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7"/>
      <c r="N37" s="169"/>
      <c r="O37" s="169"/>
      <c r="P37" s="169"/>
      <c r="Q37" s="169"/>
      <c r="S37" s="34"/>
    </row>
    <row r="38" spans="1:19" ht="18.75">
      <c r="A38" s="288" t="s">
        <v>617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7"/>
      <c r="N38" s="271"/>
      <c r="O38" s="271"/>
      <c r="P38" s="271"/>
      <c r="Q38" s="271"/>
      <c r="S38" s="34"/>
    </row>
    <row r="39" spans="1:19" ht="18.75">
      <c r="A39" s="288" t="s">
        <v>618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7"/>
      <c r="N39" s="169"/>
      <c r="O39" s="169"/>
      <c r="P39" s="169"/>
      <c r="Q39" s="169"/>
      <c r="S39" s="34"/>
    </row>
    <row r="40" spans="1:19" ht="20.25">
      <c r="A40" s="289"/>
      <c r="B40" s="290"/>
      <c r="C40" s="290"/>
      <c r="D40" s="290"/>
      <c r="E40" s="291"/>
      <c r="F40" s="291"/>
      <c r="G40" s="291"/>
      <c r="H40" s="844" t="s">
        <v>619</v>
      </c>
      <c r="I40" s="844"/>
      <c r="J40" s="844"/>
      <c r="K40" s="844"/>
      <c r="L40" s="844"/>
      <c r="M40" s="287"/>
      <c r="N40" s="169"/>
      <c r="O40" s="169"/>
      <c r="P40" s="169"/>
      <c r="Q40" s="169"/>
      <c r="S40" s="34"/>
    </row>
    <row r="41" spans="1:19" ht="15.75">
      <c r="A41" s="837" t="s">
        <v>614</v>
      </c>
      <c r="B41" s="837"/>
      <c r="C41" s="837"/>
      <c r="D41" s="837"/>
      <c r="E41" s="292"/>
      <c r="F41" s="292"/>
      <c r="G41" s="292"/>
      <c r="H41" s="838" t="s">
        <v>615</v>
      </c>
      <c r="I41" s="838"/>
      <c r="J41" s="838"/>
      <c r="K41" s="838"/>
      <c r="L41" s="838"/>
      <c r="M41" s="287"/>
      <c r="N41" s="169"/>
      <c r="O41" s="169"/>
      <c r="P41" s="169"/>
      <c r="Q41" s="169"/>
      <c r="S41" s="34"/>
    </row>
    <row r="42" spans="1:19" ht="15.75">
      <c r="A42" s="291" t="s">
        <v>620</v>
      </c>
      <c r="B42" s="287"/>
      <c r="C42" s="293" t="s">
        <v>621</v>
      </c>
      <c r="D42" s="294"/>
      <c r="E42" s="294"/>
      <c r="F42" s="294"/>
      <c r="G42" s="294"/>
      <c r="H42" s="286"/>
      <c r="I42" s="286"/>
      <c r="J42" s="286"/>
      <c r="K42" s="286"/>
      <c r="L42" s="286"/>
      <c r="M42" s="287"/>
      <c r="N42" s="169"/>
      <c r="O42" s="169"/>
      <c r="P42" s="169"/>
      <c r="Q42" s="169"/>
      <c r="S42" s="34"/>
    </row>
    <row r="43" spans="1:19" ht="15.75">
      <c r="A43" s="287"/>
      <c r="B43" s="287"/>
      <c r="C43" s="292" t="s">
        <v>615</v>
      </c>
      <c r="D43" s="287"/>
      <c r="E43" s="292"/>
      <c r="F43" s="292"/>
      <c r="G43" s="287"/>
      <c r="H43" s="287"/>
      <c r="I43" s="286"/>
      <c r="J43" s="286"/>
      <c r="K43" s="286"/>
      <c r="L43" s="286"/>
      <c r="M43" s="287"/>
      <c r="N43" s="169"/>
      <c r="O43" s="169"/>
      <c r="P43" s="169"/>
      <c r="Q43" s="169"/>
      <c r="S43" s="34"/>
    </row>
    <row r="44" spans="1:13" ht="15.75">
      <c r="A44" s="295" t="s">
        <v>622</v>
      </c>
      <c r="B44" s="295"/>
      <c r="C44" s="296"/>
      <c r="D44" s="297"/>
      <c r="E44" s="297"/>
      <c r="F44" s="295"/>
      <c r="G44" s="295"/>
      <c r="H44" s="295"/>
      <c r="I44" s="295"/>
      <c r="J44" s="295"/>
      <c r="K44" s="295"/>
      <c r="L44" s="295"/>
      <c r="M44" s="287"/>
    </row>
    <row r="45" spans="1:13" ht="15.75">
      <c r="A45" s="286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98"/>
    </row>
    <row r="46" spans="1:13" ht="15.75">
      <c r="A46" s="291" t="s">
        <v>623</v>
      </c>
      <c r="B46" s="291"/>
      <c r="C46" s="291"/>
      <c r="D46" s="291"/>
      <c r="E46" s="291"/>
      <c r="F46" s="291"/>
      <c r="G46" s="291"/>
      <c r="H46" s="286"/>
      <c r="I46" s="286"/>
      <c r="J46" s="286"/>
      <c r="K46" s="286"/>
      <c r="L46" s="286"/>
      <c r="M46" s="298"/>
    </row>
    <row r="47" spans="1:13" ht="15.75">
      <c r="A47" s="290" t="s">
        <v>624</v>
      </c>
      <c r="B47" s="290"/>
      <c r="C47" s="290"/>
      <c r="D47" s="291"/>
      <c r="E47" s="291"/>
      <c r="F47" s="291"/>
      <c r="G47" s="291"/>
      <c r="H47" s="286"/>
      <c r="I47" s="286"/>
      <c r="J47" s="286"/>
      <c r="K47" s="286"/>
      <c r="L47" s="286"/>
      <c r="M47" s="298"/>
    </row>
    <row r="48" spans="1:13" ht="15.75">
      <c r="A48" s="299" t="s">
        <v>625</v>
      </c>
      <c r="B48" s="299"/>
      <c r="C48" s="299"/>
      <c r="D48" s="291"/>
      <c r="E48" s="291"/>
      <c r="F48" s="291"/>
      <c r="G48" s="291"/>
      <c r="H48" s="286"/>
      <c r="I48" s="286"/>
      <c r="J48" s="286"/>
      <c r="K48" s="286"/>
      <c r="L48" s="286"/>
      <c r="M48" s="298"/>
    </row>
  </sheetData>
  <sheetProtection/>
  <mergeCells count="114">
    <mergeCell ref="N35:O35"/>
    <mergeCell ref="G36:I36"/>
    <mergeCell ref="K36:L36"/>
    <mergeCell ref="H40:L40"/>
    <mergeCell ref="G34:I34"/>
    <mergeCell ref="K34:L34"/>
    <mergeCell ref="G35:I35"/>
    <mergeCell ref="K35:L35"/>
    <mergeCell ref="A41:D41"/>
    <mergeCell ref="H41:L41"/>
    <mergeCell ref="A30:C30"/>
    <mergeCell ref="G30:H30"/>
    <mergeCell ref="B31:C31"/>
    <mergeCell ref="G32:I32"/>
    <mergeCell ref="K32:L32"/>
    <mergeCell ref="G33:I33"/>
    <mergeCell ref="K33:L33"/>
    <mergeCell ref="Q26:Q27"/>
    <mergeCell ref="A27:C27"/>
    <mergeCell ref="A28:C28"/>
    <mergeCell ref="G28:H28"/>
    <mergeCell ref="N28:N29"/>
    <mergeCell ref="O28:O29"/>
    <mergeCell ref="P28:P29"/>
    <mergeCell ref="Q28:Q29"/>
    <mergeCell ref="B29:C29"/>
    <mergeCell ref="G29:H29"/>
    <mergeCell ref="G25:H25"/>
    <mergeCell ref="A26:C26"/>
    <mergeCell ref="G26:H26"/>
    <mergeCell ref="N26:N27"/>
    <mergeCell ref="O26:O27"/>
    <mergeCell ref="P26:P27"/>
    <mergeCell ref="A23:C23"/>
    <mergeCell ref="G23:H23"/>
    <mergeCell ref="N23:N25"/>
    <mergeCell ref="O23:O25"/>
    <mergeCell ref="P23:P25"/>
    <mergeCell ref="Q23:Q25"/>
    <mergeCell ref="A24:A25"/>
    <mergeCell ref="B24:C24"/>
    <mergeCell ref="G24:H24"/>
    <mergeCell ref="B25:C25"/>
    <mergeCell ref="A21:C21"/>
    <mergeCell ref="G21:H21"/>
    <mergeCell ref="N21:N22"/>
    <mergeCell ref="O21:O22"/>
    <mergeCell ref="P21:P22"/>
    <mergeCell ref="Q21:Q22"/>
    <mergeCell ref="A22:C22"/>
    <mergeCell ref="G22:H22"/>
    <mergeCell ref="N19:N20"/>
    <mergeCell ref="O19:O20"/>
    <mergeCell ref="P19:P20"/>
    <mergeCell ref="Q19:Q20"/>
    <mergeCell ref="A20:C20"/>
    <mergeCell ref="G20:H20"/>
    <mergeCell ref="P17:P18"/>
    <mergeCell ref="Q17:Q18"/>
    <mergeCell ref="A18:H18"/>
    <mergeCell ref="J18:L18"/>
    <mergeCell ref="B17:H17"/>
    <mergeCell ref="J17:L17"/>
    <mergeCell ref="N17:N18"/>
    <mergeCell ref="O17:O18"/>
    <mergeCell ref="Q14:Q16"/>
    <mergeCell ref="B15:H15"/>
    <mergeCell ref="J15:L15"/>
    <mergeCell ref="A16:H16"/>
    <mergeCell ref="J16:L16"/>
    <mergeCell ref="J14:L14"/>
    <mergeCell ref="N14:N16"/>
    <mergeCell ref="O14:O16"/>
    <mergeCell ref="P14:P16"/>
    <mergeCell ref="C11:H11"/>
    <mergeCell ref="J11:L11"/>
    <mergeCell ref="N11:N13"/>
    <mergeCell ref="O11:O13"/>
    <mergeCell ref="P11:P13"/>
    <mergeCell ref="Q11:Q13"/>
    <mergeCell ref="C12:H12"/>
    <mergeCell ref="J12:L12"/>
    <mergeCell ref="B13:H13"/>
    <mergeCell ref="J13:L13"/>
    <mergeCell ref="J7:L7"/>
    <mergeCell ref="C8:H8"/>
    <mergeCell ref="J8:L8"/>
    <mergeCell ref="B14:H14"/>
    <mergeCell ref="N8:Q8"/>
    <mergeCell ref="B9:H9"/>
    <mergeCell ref="J9:L9"/>
    <mergeCell ref="B10:B12"/>
    <mergeCell ref="C10:H10"/>
    <mergeCell ref="J10:L10"/>
    <mergeCell ref="O4:O5"/>
    <mergeCell ref="P4:P5"/>
    <mergeCell ref="Q4:Q5"/>
    <mergeCell ref="A5:H5"/>
    <mergeCell ref="J5:L5"/>
    <mergeCell ref="A6:A15"/>
    <mergeCell ref="B6:H6"/>
    <mergeCell ref="J6:L6"/>
    <mergeCell ref="B7:B8"/>
    <mergeCell ref="C7:H7"/>
    <mergeCell ref="N1:Q1"/>
    <mergeCell ref="A2:H2"/>
    <mergeCell ref="J2:L2"/>
    <mergeCell ref="N2:Q2"/>
    <mergeCell ref="A3:H3"/>
    <mergeCell ref="J3:L3"/>
    <mergeCell ref="N3:N5"/>
    <mergeCell ref="O3:Q3"/>
    <mergeCell ref="A4:H4"/>
    <mergeCell ref="J4:L4"/>
  </mergeCells>
  <dataValidations count="3">
    <dataValidation type="whole" operator="notBetween" allowBlank="1" showInputMessage="1" showErrorMessage="1" errorTitle="Форма П" error="Повинно бути введено ціле число" sqref="P30:Q30">
      <formula1>-100</formula1>
      <formula2>0</formula2>
    </dataValidation>
    <dataValidation type="custom" allowBlank="1" showInputMessage="1" showErrorMessage="1" sqref="P28:P29">
      <formula1>"x"</formula1>
    </dataValidation>
    <dataValidation type="whole" operator="notBetween" allowBlank="1" showInputMessage="1" showErrorMessage="1" sqref="J4:J18 E22:E32 K34:L36 J22:L30 K18:L18 Q21:Q26 N7:Q7 Q11:Q17 Q28:Q29 Q19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9">
      <selection activeCell="F48" sqref="F48"/>
    </sheetView>
  </sheetViews>
  <sheetFormatPr defaultColWidth="9.00390625" defaultRowHeight="12.75"/>
  <cols>
    <col min="1" max="1" width="22.00390625" style="145" customWidth="1"/>
    <col min="2" max="2" width="9.875" style="145" customWidth="1"/>
    <col min="3" max="4" width="7.75390625" style="145" customWidth="1"/>
    <col min="5" max="5" width="13.75390625" style="145" customWidth="1"/>
    <col min="6" max="6" width="17.125" style="145" customWidth="1"/>
    <col min="7" max="7" width="21.00390625" style="145" customWidth="1"/>
    <col min="8" max="16384" width="9.125" style="145" customWidth="1"/>
  </cols>
  <sheetData>
    <row r="1" spans="1:7" ht="18.75" customHeight="1">
      <c r="A1" s="169"/>
      <c r="B1" s="169"/>
      <c r="C1" s="169"/>
      <c r="D1" s="169"/>
      <c r="E1" s="169"/>
      <c r="F1" s="169"/>
      <c r="G1" s="169"/>
    </row>
    <row r="2" spans="1:7" ht="20.25" customHeight="1">
      <c r="A2" s="845" t="s">
        <v>626</v>
      </c>
      <c r="B2" s="845"/>
      <c r="C2" s="845"/>
      <c r="D2" s="845"/>
      <c r="E2" s="845"/>
      <c r="F2" s="845"/>
      <c r="G2" s="845"/>
    </row>
    <row r="3" spans="1:7" ht="45" customHeight="1">
      <c r="A3" s="169"/>
      <c r="B3" s="169"/>
      <c r="C3" s="169"/>
      <c r="D3" s="169"/>
      <c r="E3" s="169"/>
      <c r="F3" s="169"/>
      <c r="G3" s="169"/>
    </row>
    <row r="4" spans="1:7" ht="25.5" customHeight="1">
      <c r="A4" s="846" t="s">
        <v>627</v>
      </c>
      <c r="B4" s="846"/>
      <c r="C4" s="846"/>
      <c r="D4" s="846"/>
      <c r="E4" s="846"/>
      <c r="F4" s="846"/>
      <c r="G4" s="846"/>
    </row>
    <row r="5" spans="1:7" ht="21" customHeight="1">
      <c r="A5" s="846" t="s">
        <v>628</v>
      </c>
      <c r="B5" s="846"/>
      <c r="C5" s="846"/>
      <c r="D5" s="846"/>
      <c r="E5" s="846"/>
      <c r="F5" s="846"/>
      <c r="G5" s="846"/>
    </row>
    <row r="6" spans="1:7" ht="12.75">
      <c r="A6" s="169"/>
      <c r="B6" s="169"/>
      <c r="C6" s="169"/>
      <c r="D6" s="169"/>
      <c r="E6" s="169"/>
      <c r="F6" s="169"/>
      <c r="G6" s="169"/>
    </row>
    <row r="7" spans="1:7" ht="21" customHeight="1">
      <c r="A7" s="847" t="s">
        <v>629</v>
      </c>
      <c r="B7" s="847"/>
      <c r="C7" s="847"/>
      <c r="D7" s="847"/>
      <c r="E7" s="847"/>
      <c r="F7" s="847"/>
      <c r="G7" s="847"/>
    </row>
    <row r="8" spans="1:7" ht="15" customHeight="1">
      <c r="A8" s="848"/>
      <c r="B8" s="848"/>
      <c r="C8" s="848"/>
      <c r="D8" s="848"/>
      <c r="E8" s="848"/>
      <c r="F8" s="848"/>
      <c r="G8" s="848"/>
    </row>
    <row r="9" spans="1:7" ht="15" customHeight="1">
      <c r="A9" s="169"/>
      <c r="B9" s="169"/>
      <c r="C9" s="169"/>
      <c r="D9" s="169"/>
      <c r="E9" s="169"/>
      <c r="F9" s="169"/>
      <c r="G9" s="169"/>
    </row>
    <row r="10" spans="1:7" ht="33.75" customHeight="1">
      <c r="A10" s="849" t="s">
        <v>630</v>
      </c>
      <c r="B10" s="849"/>
      <c r="C10" s="849"/>
      <c r="D10" s="849"/>
      <c r="E10" s="300" t="s">
        <v>631</v>
      </c>
      <c r="F10" s="850" t="s">
        <v>632</v>
      </c>
      <c r="G10" s="850"/>
    </row>
    <row r="11" spans="1:7" ht="30" customHeight="1">
      <c r="A11" s="851" t="s">
        <v>633</v>
      </c>
      <c r="B11" s="851"/>
      <c r="C11" s="851"/>
      <c r="D11" s="851"/>
      <c r="E11" s="301" t="s">
        <v>634</v>
      </c>
      <c r="F11" s="852" t="s">
        <v>635</v>
      </c>
      <c r="G11" s="853"/>
    </row>
    <row r="12" spans="1:7" ht="30" customHeight="1">
      <c r="A12" s="851" t="s">
        <v>636</v>
      </c>
      <c r="B12" s="851"/>
      <c r="C12" s="851"/>
      <c r="D12" s="851"/>
      <c r="E12" s="301" t="s">
        <v>637</v>
      </c>
      <c r="F12" s="850" t="s">
        <v>638</v>
      </c>
      <c r="G12" s="850"/>
    </row>
    <row r="13" spans="1:7" ht="30" customHeight="1">
      <c r="A13" s="851" t="s">
        <v>639</v>
      </c>
      <c r="B13" s="851"/>
      <c r="C13" s="851"/>
      <c r="D13" s="851"/>
      <c r="E13" s="301" t="s">
        <v>634</v>
      </c>
      <c r="F13" s="854" t="s">
        <v>640</v>
      </c>
      <c r="G13" s="855"/>
    </row>
    <row r="14" spans="1:7" ht="30" customHeight="1">
      <c r="A14" s="851" t="s">
        <v>641</v>
      </c>
      <c r="B14" s="851"/>
      <c r="C14" s="851"/>
      <c r="D14" s="851"/>
      <c r="E14" s="301" t="s">
        <v>634</v>
      </c>
      <c r="F14" s="854"/>
      <c r="G14" s="855"/>
    </row>
    <row r="15" spans="1:7" ht="42" customHeight="1">
      <c r="A15" s="851" t="s">
        <v>642</v>
      </c>
      <c r="B15" s="851"/>
      <c r="C15" s="851"/>
      <c r="D15" s="851"/>
      <c r="E15" s="301" t="s">
        <v>643</v>
      </c>
      <c r="F15" s="854"/>
      <c r="G15" s="855"/>
    </row>
    <row r="16" spans="1:7" ht="30" customHeight="1">
      <c r="A16" s="851" t="s">
        <v>644</v>
      </c>
      <c r="B16" s="851"/>
      <c r="C16" s="851"/>
      <c r="D16" s="851"/>
      <c r="E16" s="301" t="s">
        <v>643</v>
      </c>
      <c r="F16" s="854"/>
      <c r="G16" s="855"/>
    </row>
    <row r="17" spans="1:7" ht="49.5" customHeight="1">
      <c r="A17" s="851" t="s">
        <v>645</v>
      </c>
      <c r="B17" s="851"/>
      <c r="C17" s="851"/>
      <c r="D17" s="851"/>
      <c r="E17" s="301" t="s">
        <v>646</v>
      </c>
      <c r="F17" s="854"/>
      <c r="G17" s="855"/>
    </row>
    <row r="18" spans="1:7" ht="41.25" customHeight="1">
      <c r="A18" s="851" t="s">
        <v>647</v>
      </c>
      <c r="B18" s="851"/>
      <c r="C18" s="851"/>
      <c r="D18" s="851"/>
      <c r="E18" s="301" t="s">
        <v>637</v>
      </c>
      <c r="F18" s="856" t="s">
        <v>648</v>
      </c>
      <c r="G18" s="856"/>
    </row>
    <row r="19" spans="1:7" ht="41.25" customHeight="1">
      <c r="A19" s="851" t="s">
        <v>649</v>
      </c>
      <c r="B19" s="851"/>
      <c r="C19" s="851"/>
      <c r="D19" s="851"/>
      <c r="E19" s="301" t="s">
        <v>650</v>
      </c>
      <c r="F19" s="271"/>
      <c r="G19" s="271"/>
    </row>
    <row r="20" spans="1:7" ht="24.75" customHeight="1" thickBot="1">
      <c r="A20" s="169"/>
      <c r="B20" s="169"/>
      <c r="C20" s="169"/>
      <c r="D20" s="169"/>
      <c r="E20" s="169"/>
      <c r="F20" s="169"/>
      <c r="G20" s="169"/>
    </row>
    <row r="21" spans="1:7" ht="23.25" customHeight="1">
      <c r="A21" s="302" t="s">
        <v>651</v>
      </c>
      <c r="B21" s="303"/>
      <c r="C21" s="303"/>
      <c r="D21" s="303"/>
      <c r="E21" s="303"/>
      <c r="F21" s="303"/>
      <c r="G21" s="304"/>
    </row>
    <row r="22" spans="1:7" ht="19.5">
      <c r="A22" s="305" t="s">
        <v>652</v>
      </c>
      <c r="B22" s="306" t="s">
        <v>53</v>
      </c>
      <c r="C22" s="307"/>
      <c r="D22" s="307"/>
      <c r="E22" s="307"/>
      <c r="F22" s="307"/>
      <c r="G22" s="308"/>
    </row>
    <row r="23" spans="1:7" ht="19.5">
      <c r="A23" s="305" t="s">
        <v>653</v>
      </c>
      <c r="B23" s="306" t="s">
        <v>654</v>
      </c>
      <c r="C23" s="309"/>
      <c r="D23" s="309"/>
      <c r="E23" s="309"/>
      <c r="F23" s="309"/>
      <c r="G23" s="310"/>
    </row>
    <row r="24" spans="1:7" ht="15.75" customHeight="1">
      <c r="A24" s="311"/>
      <c r="B24" s="312"/>
      <c r="C24" s="312"/>
      <c r="D24" s="312"/>
      <c r="E24" s="312"/>
      <c r="F24" s="312"/>
      <c r="G24" s="313"/>
    </row>
    <row r="25" spans="1:7" ht="13.5" thickBot="1">
      <c r="A25" s="857" t="s">
        <v>655</v>
      </c>
      <c r="B25" s="858"/>
      <c r="C25" s="858"/>
      <c r="D25" s="858"/>
      <c r="E25" s="858"/>
      <c r="F25" s="858"/>
      <c r="G25" s="859"/>
    </row>
    <row r="26" spans="1:7" ht="12.75">
      <c r="A26" s="169"/>
      <c r="B26" s="169"/>
      <c r="C26" s="169"/>
      <c r="D26" s="169"/>
      <c r="E26" s="169"/>
      <c r="F26" s="169"/>
      <c r="G26" s="169"/>
    </row>
    <row r="27" spans="1:7" ht="12.75">
      <c r="A27" s="169"/>
      <c r="B27" s="169"/>
      <c r="C27" s="169"/>
      <c r="D27" s="169"/>
      <c r="E27" s="169"/>
      <c r="F27" s="169"/>
      <c r="G27" s="169"/>
    </row>
    <row r="28" spans="1:7" ht="12.75">
      <c r="A28" s="169"/>
      <c r="B28" s="169"/>
      <c r="C28" s="169"/>
      <c r="D28" s="169"/>
      <c r="E28" s="169"/>
      <c r="F28" s="169"/>
      <c r="G28" s="169"/>
    </row>
    <row r="29" spans="1:7" ht="12.75">
      <c r="A29" s="169"/>
      <c r="B29" s="169"/>
      <c r="C29" s="169"/>
      <c r="D29" s="169"/>
      <c r="E29" s="169"/>
      <c r="F29" s="169"/>
      <c r="G29" s="169"/>
    </row>
    <row r="30" spans="1:7" ht="12.75">
      <c r="A30" s="169"/>
      <c r="B30" s="169"/>
      <c r="C30" s="169"/>
      <c r="D30" s="169"/>
      <c r="E30" s="169"/>
      <c r="F30" s="169"/>
      <c r="G30" s="169"/>
    </row>
    <row r="32" spans="1:7" ht="12.75">
      <c r="A32" s="169"/>
      <c r="B32" s="169"/>
      <c r="C32" s="169"/>
      <c r="D32" s="169"/>
      <c r="E32" s="169"/>
      <c r="F32" s="169"/>
      <c r="G32" s="169"/>
    </row>
    <row r="33" spans="1:7" ht="12.75">
      <c r="A33" s="169"/>
      <c r="B33" s="169"/>
      <c r="C33" s="169"/>
      <c r="D33" s="169"/>
      <c r="E33" s="169"/>
      <c r="F33" s="169"/>
      <c r="G33" s="169"/>
    </row>
    <row r="34" spans="1:7" ht="12.75">
      <c r="A34" s="169"/>
      <c r="B34" s="169"/>
      <c r="C34" s="169"/>
      <c r="D34" s="169"/>
      <c r="E34" s="169"/>
      <c r="F34" s="169"/>
      <c r="G34" s="169"/>
    </row>
    <row r="35" spans="1:7" ht="12.75">
      <c r="A35" s="169"/>
      <c r="B35" s="169"/>
      <c r="C35" s="169"/>
      <c r="D35" s="169"/>
      <c r="E35" s="169"/>
      <c r="F35" s="169"/>
      <c r="G35" s="169"/>
    </row>
    <row r="36" spans="1:7" ht="12.75">
      <c r="A36" s="169"/>
      <c r="B36" s="169"/>
      <c r="C36" s="169"/>
      <c r="D36" s="169"/>
      <c r="E36" s="169"/>
      <c r="F36" s="169"/>
      <c r="G36" s="169"/>
    </row>
  </sheetData>
  <sheetProtection/>
  <mergeCells count="21">
    <mergeCell ref="A18:D18"/>
    <mergeCell ref="F18:G18"/>
    <mergeCell ref="A19:D19"/>
    <mergeCell ref="A25:G25"/>
    <mergeCell ref="A11:D11"/>
    <mergeCell ref="F11:G11"/>
    <mergeCell ref="A12:D12"/>
    <mergeCell ref="F12:G12"/>
    <mergeCell ref="A13:D13"/>
    <mergeCell ref="F13:G17"/>
    <mergeCell ref="A14:D14"/>
    <mergeCell ref="A15:D15"/>
    <mergeCell ref="A16:D16"/>
    <mergeCell ref="A17:D17"/>
    <mergeCell ref="A2:G2"/>
    <mergeCell ref="A4:G4"/>
    <mergeCell ref="A5:G5"/>
    <mergeCell ref="A7:G7"/>
    <mergeCell ref="A8:G8"/>
    <mergeCell ref="A10:D10"/>
    <mergeCell ref="F10:G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O5" sqref="O5:O36"/>
    </sheetView>
  </sheetViews>
  <sheetFormatPr defaultColWidth="9.00390625" defaultRowHeight="12.75"/>
  <cols>
    <col min="1" max="1" width="5.625" style="4" customWidth="1"/>
    <col min="2" max="2" width="6.25390625" style="4" customWidth="1"/>
    <col min="3" max="3" width="31.625" style="4" customWidth="1"/>
    <col min="4" max="4" width="4.125" style="4" customWidth="1"/>
    <col min="5" max="5" width="10.625" style="4" customWidth="1"/>
    <col min="6" max="6" width="9.25390625" style="4" customWidth="1"/>
    <col min="7" max="8" width="8.375" style="4" customWidth="1"/>
    <col min="9" max="9" width="11.00390625" style="4" customWidth="1"/>
    <col min="10" max="10" width="9.625" style="4" customWidth="1"/>
    <col min="11" max="11" width="11.75390625" style="4" customWidth="1"/>
    <col min="12" max="12" width="10.875" style="4" customWidth="1"/>
    <col min="13" max="13" width="10.125" style="4" customWidth="1"/>
    <col min="14" max="16384" width="9.125" style="4" customWidth="1"/>
  </cols>
  <sheetData>
    <row r="1" spans="1:13" ht="6.75" customHeight="1" thickBot="1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11"/>
      <c r="M1" s="11"/>
    </row>
    <row r="2" spans="1:23" ht="102.75" customHeight="1">
      <c r="A2" s="314" t="s">
        <v>80</v>
      </c>
      <c r="B2" s="315"/>
      <c r="C2" s="375"/>
      <c r="D2" s="316" t="s">
        <v>2</v>
      </c>
      <c r="E2" s="319" t="s">
        <v>3</v>
      </c>
      <c r="F2" s="322" t="s">
        <v>4</v>
      </c>
      <c r="G2" s="322" t="s">
        <v>81</v>
      </c>
      <c r="H2" s="322" t="s">
        <v>82</v>
      </c>
      <c r="I2" s="322" t="s">
        <v>7</v>
      </c>
      <c r="J2" s="322" t="s">
        <v>8</v>
      </c>
      <c r="K2" s="322" t="s">
        <v>9</v>
      </c>
      <c r="L2" s="370" t="s">
        <v>83</v>
      </c>
      <c r="M2" s="371"/>
      <c r="R2" s="12"/>
      <c r="T2" s="62"/>
      <c r="V2" s="62"/>
      <c r="W2" s="63"/>
    </row>
    <row r="3" spans="1:23" ht="32.25" thickBot="1">
      <c r="A3" s="325"/>
      <c r="B3" s="326"/>
      <c r="C3" s="327"/>
      <c r="D3" s="318"/>
      <c r="E3" s="321"/>
      <c r="F3" s="324"/>
      <c r="G3" s="324"/>
      <c r="H3" s="324"/>
      <c r="I3" s="324"/>
      <c r="J3" s="324"/>
      <c r="K3" s="324"/>
      <c r="L3" s="19" t="s">
        <v>16</v>
      </c>
      <c r="M3" s="20" t="s">
        <v>17</v>
      </c>
      <c r="R3" s="12"/>
      <c r="T3" s="62"/>
      <c r="V3" s="62"/>
      <c r="W3" s="63"/>
    </row>
    <row r="4" spans="1:13" ht="16.5" thickBot="1">
      <c r="A4" s="337" t="s">
        <v>18</v>
      </c>
      <c r="B4" s="338"/>
      <c r="C4" s="339"/>
      <c r="D4" s="23" t="s">
        <v>19</v>
      </c>
      <c r="E4" s="24">
        <v>1</v>
      </c>
      <c r="F4" s="25">
        <v>2</v>
      </c>
      <c r="G4" s="25">
        <v>3</v>
      </c>
      <c r="H4" s="25">
        <v>4</v>
      </c>
      <c r="I4" s="25">
        <v>5</v>
      </c>
      <c r="J4" s="25">
        <v>6</v>
      </c>
      <c r="K4" s="25">
        <v>7</v>
      </c>
      <c r="L4" s="25">
        <v>8</v>
      </c>
      <c r="M4" s="26">
        <v>9</v>
      </c>
    </row>
    <row r="5" spans="1:15" ht="20.25" customHeight="1">
      <c r="A5" s="372" t="s">
        <v>84</v>
      </c>
      <c r="B5" s="373"/>
      <c r="C5" s="374"/>
      <c r="D5" s="35">
        <v>1</v>
      </c>
      <c r="E5" s="36">
        <v>30</v>
      </c>
      <c r="F5" s="37"/>
      <c r="G5" s="37">
        <v>29</v>
      </c>
      <c r="H5" s="37">
        <v>24</v>
      </c>
      <c r="I5" s="37">
        <v>1117</v>
      </c>
      <c r="J5" s="37">
        <v>864</v>
      </c>
      <c r="K5" s="37">
        <v>852</v>
      </c>
      <c r="L5" s="37">
        <v>63</v>
      </c>
      <c r="M5" s="64">
        <v>47</v>
      </c>
      <c r="O5" s="34"/>
    </row>
    <row r="6" spans="1:15" ht="32.25" customHeight="1">
      <c r="A6" s="376" t="s">
        <v>85</v>
      </c>
      <c r="B6" s="377"/>
      <c r="C6" s="350"/>
      <c r="D6" s="35">
        <v>2</v>
      </c>
      <c r="E6" s="40">
        <v>9</v>
      </c>
      <c r="F6" s="41"/>
      <c r="G6" s="41">
        <v>5</v>
      </c>
      <c r="H6" s="41">
        <v>5</v>
      </c>
      <c r="I6" s="41">
        <v>367</v>
      </c>
      <c r="J6" s="41">
        <v>79</v>
      </c>
      <c r="K6" s="41">
        <v>297</v>
      </c>
      <c r="L6" s="41">
        <v>309</v>
      </c>
      <c r="M6" s="42">
        <v>309</v>
      </c>
      <c r="O6" s="34"/>
    </row>
    <row r="7" spans="1:15" ht="32.25" customHeight="1">
      <c r="A7" s="378" t="s">
        <v>86</v>
      </c>
      <c r="B7" s="379"/>
      <c r="C7" s="46" t="s">
        <v>87</v>
      </c>
      <c r="D7" s="35">
        <v>3</v>
      </c>
      <c r="E7" s="40">
        <v>18</v>
      </c>
      <c r="F7" s="41"/>
      <c r="G7" s="41">
        <v>17</v>
      </c>
      <c r="H7" s="41">
        <v>14</v>
      </c>
      <c r="I7" s="41">
        <v>209</v>
      </c>
      <c r="J7" s="41">
        <v>486</v>
      </c>
      <c r="K7" s="41">
        <v>116</v>
      </c>
      <c r="L7" s="41">
        <v>17</v>
      </c>
      <c r="M7" s="42">
        <v>17</v>
      </c>
      <c r="O7" s="34"/>
    </row>
    <row r="8" spans="1:15" ht="20.25" customHeight="1">
      <c r="A8" s="376" t="s">
        <v>88</v>
      </c>
      <c r="B8" s="377"/>
      <c r="C8" s="350"/>
      <c r="D8" s="35">
        <v>4</v>
      </c>
      <c r="E8" s="40">
        <v>15</v>
      </c>
      <c r="F8" s="41"/>
      <c r="G8" s="41">
        <v>15</v>
      </c>
      <c r="H8" s="41">
        <v>13</v>
      </c>
      <c r="I8" s="41">
        <v>665</v>
      </c>
      <c r="J8" s="41">
        <v>164</v>
      </c>
      <c r="K8" s="41">
        <v>1026</v>
      </c>
      <c r="L8" s="41">
        <v>6</v>
      </c>
      <c r="M8" s="42">
        <v>6</v>
      </c>
      <c r="O8" s="34"/>
    </row>
    <row r="9" spans="1:15" ht="36" customHeight="1">
      <c r="A9" s="380" t="s">
        <v>22</v>
      </c>
      <c r="B9" s="358" t="s">
        <v>89</v>
      </c>
      <c r="C9" s="359"/>
      <c r="D9" s="35">
        <v>5</v>
      </c>
      <c r="E9" s="40"/>
      <c r="F9" s="41"/>
      <c r="G9" s="41">
        <v>1</v>
      </c>
      <c r="H9" s="41"/>
      <c r="I9" s="41">
        <v>3</v>
      </c>
      <c r="J9" s="41">
        <v>3</v>
      </c>
      <c r="K9" s="41">
        <v>7</v>
      </c>
      <c r="L9" s="41"/>
      <c r="M9" s="42"/>
      <c r="O9" s="34"/>
    </row>
    <row r="10" spans="1:15" ht="20.25" customHeight="1">
      <c r="A10" s="380"/>
      <c r="B10" s="358" t="s">
        <v>90</v>
      </c>
      <c r="C10" s="359"/>
      <c r="D10" s="35">
        <v>6</v>
      </c>
      <c r="E10" s="40">
        <v>1</v>
      </c>
      <c r="F10" s="41"/>
      <c r="G10" s="41">
        <v>1</v>
      </c>
      <c r="H10" s="41">
        <v>1</v>
      </c>
      <c r="I10" s="41">
        <v>39</v>
      </c>
      <c r="J10" s="41">
        <v>5</v>
      </c>
      <c r="K10" s="41">
        <v>42</v>
      </c>
      <c r="L10" s="41"/>
      <c r="M10" s="42"/>
      <c r="O10" s="34"/>
    </row>
    <row r="11" spans="1:15" ht="33" customHeight="1">
      <c r="A11" s="380"/>
      <c r="B11" s="358" t="s">
        <v>91</v>
      </c>
      <c r="C11" s="359"/>
      <c r="D11" s="35">
        <v>7</v>
      </c>
      <c r="E11" s="40"/>
      <c r="F11" s="41"/>
      <c r="G11" s="41">
        <v>1</v>
      </c>
      <c r="H11" s="41"/>
      <c r="I11" s="41">
        <v>7</v>
      </c>
      <c r="J11" s="41"/>
      <c r="K11" s="41">
        <v>8</v>
      </c>
      <c r="L11" s="41"/>
      <c r="M11" s="42"/>
      <c r="O11" s="34"/>
    </row>
    <row r="12" spans="1:15" ht="33" customHeight="1">
      <c r="A12" s="380"/>
      <c r="B12" s="358" t="s">
        <v>92</v>
      </c>
      <c r="C12" s="359"/>
      <c r="D12" s="35">
        <v>8</v>
      </c>
      <c r="E12" s="40"/>
      <c r="F12" s="41"/>
      <c r="G12" s="41"/>
      <c r="H12" s="41"/>
      <c r="I12" s="41">
        <v>11</v>
      </c>
      <c r="J12" s="41"/>
      <c r="K12" s="41">
        <v>4</v>
      </c>
      <c r="L12" s="41"/>
      <c r="M12" s="42"/>
      <c r="O12" s="34"/>
    </row>
    <row r="13" spans="1:15" ht="32.25" customHeight="1">
      <c r="A13" s="380"/>
      <c r="B13" s="358" t="s">
        <v>93</v>
      </c>
      <c r="C13" s="359"/>
      <c r="D13" s="35">
        <v>9</v>
      </c>
      <c r="E13" s="40"/>
      <c r="F13" s="41"/>
      <c r="G13" s="41"/>
      <c r="H13" s="41"/>
      <c r="I13" s="41">
        <v>9</v>
      </c>
      <c r="J13" s="41"/>
      <c r="K13" s="41">
        <v>5</v>
      </c>
      <c r="L13" s="41"/>
      <c r="M13" s="42"/>
      <c r="O13" s="34"/>
    </row>
    <row r="14" spans="1:15" ht="20.25" customHeight="1">
      <c r="A14" s="380"/>
      <c r="B14" s="358" t="s">
        <v>94</v>
      </c>
      <c r="C14" s="359"/>
      <c r="D14" s="35">
        <v>10</v>
      </c>
      <c r="E14" s="40"/>
      <c r="F14" s="41"/>
      <c r="G14" s="41"/>
      <c r="H14" s="41"/>
      <c r="I14" s="41">
        <v>8</v>
      </c>
      <c r="J14" s="41">
        <v>13</v>
      </c>
      <c r="K14" s="41">
        <v>9</v>
      </c>
      <c r="L14" s="41"/>
      <c r="M14" s="42"/>
      <c r="O14" s="34"/>
    </row>
    <row r="15" spans="1:15" ht="33" customHeight="1">
      <c r="A15" s="380"/>
      <c r="B15" s="358" t="s">
        <v>95</v>
      </c>
      <c r="C15" s="359"/>
      <c r="D15" s="35">
        <v>11</v>
      </c>
      <c r="E15" s="40">
        <v>1</v>
      </c>
      <c r="F15" s="41"/>
      <c r="G15" s="41"/>
      <c r="H15" s="41"/>
      <c r="I15" s="41">
        <v>109</v>
      </c>
      <c r="J15" s="41">
        <v>9</v>
      </c>
      <c r="K15" s="41">
        <v>105</v>
      </c>
      <c r="L15" s="41"/>
      <c r="M15" s="42"/>
      <c r="O15" s="34"/>
    </row>
    <row r="16" spans="1:15" ht="50.25" customHeight="1">
      <c r="A16" s="380"/>
      <c r="B16" s="358" t="s">
        <v>96</v>
      </c>
      <c r="C16" s="359"/>
      <c r="D16" s="35">
        <v>12</v>
      </c>
      <c r="E16" s="40">
        <v>12</v>
      </c>
      <c r="F16" s="41"/>
      <c r="G16" s="41">
        <v>11</v>
      </c>
      <c r="H16" s="41">
        <v>11</v>
      </c>
      <c r="I16" s="41">
        <v>147</v>
      </c>
      <c r="J16" s="41">
        <v>25</v>
      </c>
      <c r="K16" s="41">
        <v>382</v>
      </c>
      <c r="L16" s="41">
        <v>5</v>
      </c>
      <c r="M16" s="42">
        <v>5</v>
      </c>
      <c r="O16" s="34"/>
    </row>
    <row r="17" spans="1:15" ht="20.25" customHeight="1">
      <c r="A17" s="380"/>
      <c r="B17" s="353" t="s">
        <v>12</v>
      </c>
      <c r="C17" s="44" t="s">
        <v>97</v>
      </c>
      <c r="D17" s="35">
        <v>13</v>
      </c>
      <c r="E17" s="40"/>
      <c r="F17" s="41"/>
      <c r="G17" s="41"/>
      <c r="H17" s="41"/>
      <c r="I17" s="41">
        <v>9</v>
      </c>
      <c r="J17" s="41">
        <v>8</v>
      </c>
      <c r="K17" s="41">
        <v>7</v>
      </c>
      <c r="L17" s="41"/>
      <c r="M17" s="42"/>
      <c r="O17" s="34"/>
    </row>
    <row r="18" spans="1:15" ht="20.25" customHeight="1">
      <c r="A18" s="380"/>
      <c r="B18" s="353"/>
      <c r="C18" s="44" t="s">
        <v>98</v>
      </c>
      <c r="D18" s="35">
        <v>14</v>
      </c>
      <c r="E18" s="40"/>
      <c r="F18" s="41"/>
      <c r="G18" s="41"/>
      <c r="H18" s="41"/>
      <c r="I18" s="41">
        <v>6</v>
      </c>
      <c r="J18" s="41">
        <v>1</v>
      </c>
      <c r="K18" s="41">
        <v>10</v>
      </c>
      <c r="L18" s="41"/>
      <c r="M18" s="42"/>
      <c r="O18" s="34"/>
    </row>
    <row r="19" spans="1:15" ht="20.25" customHeight="1">
      <c r="A19" s="380"/>
      <c r="B19" s="353"/>
      <c r="C19" s="44" t="s">
        <v>99</v>
      </c>
      <c r="D19" s="35">
        <v>15</v>
      </c>
      <c r="E19" s="40">
        <v>12</v>
      </c>
      <c r="F19" s="41"/>
      <c r="G19" s="41">
        <v>11</v>
      </c>
      <c r="H19" s="41">
        <v>11</v>
      </c>
      <c r="I19" s="41">
        <v>80</v>
      </c>
      <c r="J19" s="41">
        <v>15</v>
      </c>
      <c r="K19" s="41">
        <v>277</v>
      </c>
      <c r="L19" s="41">
        <v>5</v>
      </c>
      <c r="M19" s="42">
        <v>5</v>
      </c>
      <c r="O19" s="34"/>
    </row>
    <row r="20" spans="1:15" ht="50.25" customHeight="1">
      <c r="A20" s="380"/>
      <c r="B20" s="358" t="s">
        <v>100</v>
      </c>
      <c r="C20" s="359"/>
      <c r="D20" s="35">
        <v>16</v>
      </c>
      <c r="E20" s="40">
        <v>1</v>
      </c>
      <c r="F20" s="41"/>
      <c r="G20" s="41">
        <v>1</v>
      </c>
      <c r="H20" s="41">
        <v>1</v>
      </c>
      <c r="I20" s="41">
        <v>64</v>
      </c>
      <c r="J20" s="41"/>
      <c r="K20" s="41">
        <v>63</v>
      </c>
      <c r="L20" s="41"/>
      <c r="M20" s="42"/>
      <c r="O20" s="34"/>
    </row>
    <row r="21" spans="1:15" ht="32.25" customHeight="1">
      <c r="A21" s="380"/>
      <c r="B21" s="353" t="s">
        <v>12</v>
      </c>
      <c r="C21" s="44" t="s">
        <v>101</v>
      </c>
      <c r="D21" s="35">
        <v>17</v>
      </c>
      <c r="E21" s="40">
        <v>1</v>
      </c>
      <c r="F21" s="41"/>
      <c r="G21" s="41">
        <v>1</v>
      </c>
      <c r="H21" s="41">
        <v>1</v>
      </c>
      <c r="I21" s="41">
        <v>51</v>
      </c>
      <c r="J21" s="41"/>
      <c r="K21" s="41">
        <v>51</v>
      </c>
      <c r="L21" s="41"/>
      <c r="M21" s="42"/>
      <c r="O21" s="34"/>
    </row>
    <row r="22" spans="1:15" ht="32.25" customHeight="1">
      <c r="A22" s="380"/>
      <c r="B22" s="353"/>
      <c r="C22" s="44" t="s">
        <v>102</v>
      </c>
      <c r="D22" s="35">
        <v>18</v>
      </c>
      <c r="E22" s="40"/>
      <c r="F22" s="41"/>
      <c r="G22" s="41"/>
      <c r="H22" s="41"/>
      <c r="I22" s="41">
        <v>2</v>
      </c>
      <c r="J22" s="41"/>
      <c r="K22" s="41">
        <v>5</v>
      </c>
      <c r="L22" s="41"/>
      <c r="M22" s="42"/>
      <c r="O22" s="34"/>
    </row>
    <row r="23" spans="1:15" ht="32.25" customHeight="1">
      <c r="A23" s="380"/>
      <c r="B23" s="353"/>
      <c r="C23" s="44" t="s">
        <v>103</v>
      </c>
      <c r="D23" s="35">
        <v>19</v>
      </c>
      <c r="E23" s="40"/>
      <c r="F23" s="41"/>
      <c r="G23" s="41"/>
      <c r="H23" s="41"/>
      <c r="I23" s="41">
        <v>2</v>
      </c>
      <c r="J23" s="41"/>
      <c r="K23" s="41">
        <v>2</v>
      </c>
      <c r="L23" s="41"/>
      <c r="M23" s="42"/>
      <c r="O23" s="34"/>
    </row>
    <row r="24" spans="1:15" ht="20.25" customHeight="1">
      <c r="A24" s="381" t="s">
        <v>104</v>
      </c>
      <c r="B24" s="382"/>
      <c r="C24" s="383"/>
      <c r="D24" s="35">
        <v>20</v>
      </c>
      <c r="E24" s="40">
        <v>4</v>
      </c>
      <c r="F24" s="41"/>
      <c r="G24" s="41">
        <v>2</v>
      </c>
      <c r="H24" s="41">
        <v>2</v>
      </c>
      <c r="I24" s="41">
        <v>239</v>
      </c>
      <c r="J24" s="41">
        <v>246</v>
      </c>
      <c r="K24" s="41">
        <v>379</v>
      </c>
      <c r="L24" s="41"/>
      <c r="M24" s="42"/>
      <c r="O24" s="34"/>
    </row>
    <row r="25" spans="1:15" ht="20.25" customHeight="1">
      <c r="A25" s="381" t="s">
        <v>105</v>
      </c>
      <c r="B25" s="382"/>
      <c r="C25" s="383"/>
      <c r="D25" s="35">
        <v>21</v>
      </c>
      <c r="E25" s="40">
        <v>2</v>
      </c>
      <c r="F25" s="41"/>
      <c r="G25" s="41">
        <v>2</v>
      </c>
      <c r="H25" s="41">
        <v>2</v>
      </c>
      <c r="I25" s="41">
        <v>6</v>
      </c>
      <c r="J25" s="41"/>
      <c r="K25" s="41">
        <v>16</v>
      </c>
      <c r="L25" s="41"/>
      <c r="M25" s="42"/>
      <c r="O25" s="34"/>
    </row>
    <row r="26" spans="1:15" ht="20.25" customHeight="1">
      <c r="A26" s="381" t="s">
        <v>106</v>
      </c>
      <c r="B26" s="382"/>
      <c r="C26" s="383"/>
      <c r="D26" s="35">
        <v>22</v>
      </c>
      <c r="E26" s="40"/>
      <c r="F26" s="41"/>
      <c r="G26" s="41"/>
      <c r="H26" s="41"/>
      <c r="I26" s="41">
        <v>9</v>
      </c>
      <c r="J26" s="41">
        <v>29</v>
      </c>
      <c r="K26" s="41">
        <v>53</v>
      </c>
      <c r="L26" s="41"/>
      <c r="M26" s="42"/>
      <c r="O26" s="34"/>
    </row>
    <row r="27" spans="1:15" ht="20.25" customHeight="1">
      <c r="A27" s="376" t="s">
        <v>107</v>
      </c>
      <c r="B27" s="382"/>
      <c r="C27" s="383"/>
      <c r="D27" s="35">
        <v>23</v>
      </c>
      <c r="E27" s="40">
        <v>1</v>
      </c>
      <c r="F27" s="41"/>
      <c r="G27" s="41"/>
      <c r="H27" s="41"/>
      <c r="I27" s="41">
        <v>8</v>
      </c>
      <c r="J27" s="66"/>
      <c r="K27" s="41">
        <v>1</v>
      </c>
      <c r="L27" s="41">
        <v>1153</v>
      </c>
      <c r="M27" s="42"/>
      <c r="O27" s="34"/>
    </row>
    <row r="28" spans="1:15" ht="32.25" customHeight="1">
      <c r="A28" s="376" t="s">
        <v>108</v>
      </c>
      <c r="B28" s="382"/>
      <c r="C28" s="383"/>
      <c r="D28" s="35">
        <v>24</v>
      </c>
      <c r="E28" s="40"/>
      <c r="F28" s="41"/>
      <c r="G28" s="41"/>
      <c r="H28" s="41"/>
      <c r="I28" s="41"/>
      <c r="J28" s="41"/>
      <c r="K28" s="41"/>
      <c r="L28" s="41"/>
      <c r="M28" s="42"/>
      <c r="O28" s="34"/>
    </row>
    <row r="29" spans="1:15" ht="20.25" customHeight="1">
      <c r="A29" s="376" t="s">
        <v>109</v>
      </c>
      <c r="B29" s="377"/>
      <c r="C29" s="350"/>
      <c r="D29" s="35">
        <v>25</v>
      </c>
      <c r="E29" s="40"/>
      <c r="F29" s="41"/>
      <c r="G29" s="41"/>
      <c r="H29" s="41"/>
      <c r="I29" s="41">
        <v>100</v>
      </c>
      <c r="J29" s="41">
        <v>44</v>
      </c>
      <c r="K29" s="41">
        <v>41</v>
      </c>
      <c r="L29" s="41">
        <v>218</v>
      </c>
      <c r="M29" s="42">
        <v>218</v>
      </c>
      <c r="O29" s="34"/>
    </row>
    <row r="30" spans="1:15" ht="32.25" customHeight="1">
      <c r="A30" s="376" t="s">
        <v>110</v>
      </c>
      <c r="B30" s="377"/>
      <c r="C30" s="350"/>
      <c r="D30" s="35">
        <v>26</v>
      </c>
      <c r="E30" s="40"/>
      <c r="F30" s="41"/>
      <c r="G30" s="41"/>
      <c r="H30" s="41"/>
      <c r="I30" s="41">
        <v>22</v>
      </c>
      <c r="J30" s="41"/>
      <c r="K30" s="41">
        <v>6</v>
      </c>
      <c r="L30" s="41">
        <v>12</v>
      </c>
      <c r="M30" s="42"/>
      <c r="O30" s="34"/>
    </row>
    <row r="31" spans="1:15" ht="32.25" customHeight="1">
      <c r="A31" s="376" t="s">
        <v>111</v>
      </c>
      <c r="B31" s="377"/>
      <c r="C31" s="350"/>
      <c r="D31" s="35">
        <v>27</v>
      </c>
      <c r="E31" s="40"/>
      <c r="F31" s="41"/>
      <c r="G31" s="41"/>
      <c r="H31" s="41"/>
      <c r="I31" s="41">
        <v>2</v>
      </c>
      <c r="J31" s="41">
        <v>1</v>
      </c>
      <c r="K31" s="41">
        <v>2</v>
      </c>
      <c r="L31" s="41"/>
      <c r="M31" s="42"/>
      <c r="O31" s="34"/>
    </row>
    <row r="32" spans="1:15" ht="20.25" customHeight="1">
      <c r="A32" s="376" t="s">
        <v>112</v>
      </c>
      <c r="B32" s="377"/>
      <c r="C32" s="350"/>
      <c r="D32" s="35">
        <v>28</v>
      </c>
      <c r="E32" s="40"/>
      <c r="F32" s="41"/>
      <c r="G32" s="41"/>
      <c r="H32" s="41"/>
      <c r="I32" s="41">
        <v>63</v>
      </c>
      <c r="J32" s="41">
        <v>6</v>
      </c>
      <c r="K32" s="41">
        <v>31</v>
      </c>
      <c r="L32" s="41"/>
      <c r="M32" s="42"/>
      <c r="O32" s="34"/>
    </row>
    <row r="33" spans="1:15" ht="20.25" customHeight="1">
      <c r="A33" s="376" t="s">
        <v>113</v>
      </c>
      <c r="B33" s="377"/>
      <c r="C33" s="350"/>
      <c r="D33" s="35">
        <v>29</v>
      </c>
      <c r="E33" s="40"/>
      <c r="F33" s="41"/>
      <c r="G33" s="41"/>
      <c r="H33" s="41"/>
      <c r="I33" s="41">
        <v>65</v>
      </c>
      <c r="J33" s="41">
        <v>10</v>
      </c>
      <c r="K33" s="41">
        <v>84</v>
      </c>
      <c r="L33" s="41"/>
      <c r="M33" s="42"/>
      <c r="O33" s="34"/>
    </row>
    <row r="34" spans="1:15" ht="32.25" customHeight="1">
      <c r="A34" s="376" t="s">
        <v>114</v>
      </c>
      <c r="B34" s="377"/>
      <c r="C34" s="350"/>
      <c r="D34" s="35">
        <v>30</v>
      </c>
      <c r="E34" s="40"/>
      <c r="F34" s="41"/>
      <c r="G34" s="41"/>
      <c r="H34" s="41"/>
      <c r="I34" s="41">
        <v>1</v>
      </c>
      <c r="J34" s="41"/>
      <c r="K34" s="41">
        <v>1</v>
      </c>
      <c r="L34" s="41"/>
      <c r="M34" s="42"/>
      <c r="O34" s="34"/>
    </row>
    <row r="35" spans="1:15" ht="32.25" customHeight="1" thickBot="1">
      <c r="A35" s="376" t="s">
        <v>115</v>
      </c>
      <c r="B35" s="382"/>
      <c r="C35" s="383"/>
      <c r="D35" s="39">
        <v>31</v>
      </c>
      <c r="E35" s="40">
        <v>5149</v>
      </c>
      <c r="F35" s="57" t="s">
        <v>26</v>
      </c>
      <c r="G35" s="57" t="s">
        <v>26</v>
      </c>
      <c r="H35" s="57" t="s">
        <v>26</v>
      </c>
      <c r="I35" s="57" t="s">
        <v>26</v>
      </c>
      <c r="J35" s="57" t="s">
        <v>26</v>
      </c>
      <c r="K35" s="57" t="s">
        <v>26</v>
      </c>
      <c r="L35" s="57" t="s">
        <v>26</v>
      </c>
      <c r="M35" s="67" t="s">
        <v>26</v>
      </c>
      <c r="O35" s="34"/>
    </row>
    <row r="36" spans="1:13" ht="20.25" customHeight="1" thickBot="1">
      <c r="A36" s="384" t="s">
        <v>79</v>
      </c>
      <c r="B36" s="385"/>
      <c r="C36" s="386"/>
      <c r="D36" s="30">
        <v>32</v>
      </c>
      <c r="E36" s="68">
        <f>SUM(E5:E35)</f>
        <v>5256</v>
      </c>
      <c r="F36" s="59">
        <f aca="true" t="shared" si="0" ref="F36:M36">SUM(F5:F34)</f>
        <v>0</v>
      </c>
      <c r="G36" s="59">
        <f t="shared" si="0"/>
        <v>97</v>
      </c>
      <c r="H36" s="59">
        <f t="shared" si="0"/>
        <v>85</v>
      </c>
      <c r="I36" s="59">
        <f t="shared" si="0"/>
        <v>3420</v>
      </c>
      <c r="J36" s="59">
        <f t="shared" si="0"/>
        <v>2008</v>
      </c>
      <c r="K36" s="59">
        <f t="shared" si="0"/>
        <v>3882</v>
      </c>
      <c r="L36" s="59">
        <f t="shared" si="0"/>
        <v>1788</v>
      </c>
      <c r="M36" s="60">
        <f t="shared" si="0"/>
        <v>607</v>
      </c>
    </row>
    <row r="37" spans="1:13" ht="20.25" customHeight="1">
      <c r="A37" s="69"/>
      <c r="B37" s="70"/>
      <c r="C37" s="71"/>
      <c r="D37" s="73"/>
      <c r="E37" s="74"/>
      <c r="F37" s="74"/>
      <c r="G37" s="74"/>
      <c r="H37" s="74"/>
      <c r="I37" s="74"/>
      <c r="J37" s="74"/>
      <c r="K37" s="74"/>
      <c r="L37" s="75"/>
      <c r="M37" s="75"/>
    </row>
    <row r="38" spans="5:13" ht="18">
      <c r="E38" s="61"/>
      <c r="F38" s="61"/>
      <c r="G38" s="61"/>
      <c r="H38" s="61"/>
      <c r="I38" s="61"/>
      <c r="J38" s="61"/>
      <c r="K38" s="61"/>
      <c r="L38" s="61"/>
      <c r="M38" s="61"/>
    </row>
  </sheetData>
  <sheetProtection/>
  <mergeCells count="40">
    <mergeCell ref="A29:C29"/>
    <mergeCell ref="A30:C30"/>
    <mergeCell ref="A35:C35"/>
    <mergeCell ref="A36:C36"/>
    <mergeCell ref="A31:C31"/>
    <mergeCell ref="A32:C32"/>
    <mergeCell ref="A33:C33"/>
    <mergeCell ref="A34:C34"/>
    <mergeCell ref="B21:B23"/>
    <mergeCell ref="A24:C24"/>
    <mergeCell ref="A25:C25"/>
    <mergeCell ref="A26:C26"/>
    <mergeCell ref="A27:C27"/>
    <mergeCell ref="A28:C28"/>
    <mergeCell ref="B13:C13"/>
    <mergeCell ref="B14:C14"/>
    <mergeCell ref="B15:C15"/>
    <mergeCell ref="B16:C16"/>
    <mergeCell ref="B17:B19"/>
    <mergeCell ref="B20:C20"/>
    <mergeCell ref="A2:C3"/>
    <mergeCell ref="D2:D3"/>
    <mergeCell ref="A6:C6"/>
    <mergeCell ref="A7:B7"/>
    <mergeCell ref="A8:C8"/>
    <mergeCell ref="A9:A23"/>
    <mergeCell ref="B9:C9"/>
    <mergeCell ref="B10:C10"/>
    <mergeCell ref="B11:C11"/>
    <mergeCell ref="B12:C12"/>
    <mergeCell ref="E2:E3"/>
    <mergeCell ref="F2:F3"/>
    <mergeCell ref="K2:K3"/>
    <mergeCell ref="L2:M2"/>
    <mergeCell ref="A4:C4"/>
    <mergeCell ref="A5:C5"/>
    <mergeCell ref="G2:G3"/>
    <mergeCell ref="H2:H3"/>
    <mergeCell ref="I2:I3"/>
    <mergeCell ref="J2:J3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F35:M35">
      <formula1>"x"</formula1>
    </dataValidation>
    <dataValidation type="whole" operator="notBetween" allowBlank="1" showInputMessage="1" showErrorMessage="1" errorTitle="Робота прокурора" error="Ви ввели невірні дані.&#10;Повинно бути введено ціле число." sqref="E37:K37 E5:E36 F5:M34 F36:M36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0"/>
  <sheetViews>
    <sheetView zoomScalePageLayoutView="0" workbookViewId="0" topLeftCell="A40">
      <selection activeCell="AG6" sqref="AG6:AG94"/>
    </sheetView>
  </sheetViews>
  <sheetFormatPr defaultColWidth="9.00390625" defaultRowHeight="12.75"/>
  <cols>
    <col min="1" max="1" width="5.625" style="4" customWidth="1"/>
    <col min="2" max="2" width="6.75390625" style="4" customWidth="1"/>
    <col min="3" max="3" width="30.875" style="4" customWidth="1"/>
    <col min="4" max="4" width="4.125" style="4" customWidth="1"/>
    <col min="5" max="5" width="8.875" style="4" customWidth="1"/>
    <col min="6" max="6" width="8.00390625" style="4" customWidth="1"/>
    <col min="7" max="7" width="8.375" style="4" customWidth="1"/>
    <col min="8" max="8" width="7.75390625" style="4" customWidth="1"/>
    <col min="9" max="9" width="11.00390625" style="4" customWidth="1"/>
    <col min="10" max="10" width="7.625" style="4" customWidth="1"/>
    <col min="11" max="11" width="9.25390625" style="4" customWidth="1"/>
    <col min="12" max="13" width="7.00390625" style="4" customWidth="1"/>
    <col min="14" max="14" width="10.875" style="4" customWidth="1"/>
    <col min="15" max="15" width="10.125" style="4" customWidth="1"/>
    <col min="16" max="16" width="0.37109375" style="4" customWidth="1"/>
    <col min="17" max="17" width="8.625" style="4" customWidth="1"/>
    <col min="18" max="18" width="10.375" style="4" customWidth="1"/>
    <col min="19" max="19" width="18.875" style="4" customWidth="1"/>
    <col min="20" max="20" width="4.125" style="4" customWidth="1"/>
    <col min="21" max="21" width="8.875" style="4" customWidth="1"/>
    <col min="22" max="22" width="8.00390625" style="4" customWidth="1"/>
    <col min="23" max="23" width="8.375" style="4" customWidth="1"/>
    <col min="24" max="24" width="7.75390625" style="4" customWidth="1"/>
    <col min="25" max="25" width="9.875" style="4" customWidth="1"/>
    <col min="26" max="26" width="7.625" style="4" customWidth="1"/>
    <col min="27" max="27" width="9.875" style="4" customWidth="1"/>
    <col min="28" max="29" width="8.00390625" style="4" customWidth="1"/>
    <col min="30" max="31" width="9.25390625" style="4" customWidth="1"/>
    <col min="32" max="16384" width="9.125" style="4" customWidth="1"/>
  </cols>
  <sheetData>
    <row r="1" spans="1:30" ht="9.75" customHeight="1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48" customHeight="1">
      <c r="A2" s="314" t="s">
        <v>116</v>
      </c>
      <c r="B2" s="315"/>
      <c r="C2" s="375"/>
      <c r="D2" s="316" t="s">
        <v>2</v>
      </c>
      <c r="E2" s="319" t="s">
        <v>3</v>
      </c>
      <c r="F2" s="322" t="s">
        <v>4</v>
      </c>
      <c r="G2" s="322" t="s">
        <v>5</v>
      </c>
      <c r="H2" s="322" t="s">
        <v>6</v>
      </c>
      <c r="I2" s="322" t="s">
        <v>7</v>
      </c>
      <c r="J2" s="322" t="s">
        <v>8</v>
      </c>
      <c r="K2" s="328" t="s">
        <v>9</v>
      </c>
      <c r="L2" s="328"/>
      <c r="M2" s="328"/>
      <c r="N2" s="329" t="s">
        <v>10</v>
      </c>
      <c r="O2" s="330"/>
      <c r="P2" s="11"/>
      <c r="Q2" s="314" t="s">
        <v>117</v>
      </c>
      <c r="R2" s="315"/>
      <c r="S2" s="375"/>
      <c r="T2" s="316" t="s">
        <v>2</v>
      </c>
      <c r="U2" s="319" t="s">
        <v>3</v>
      </c>
      <c r="V2" s="322" t="s">
        <v>4</v>
      </c>
      <c r="W2" s="322" t="s">
        <v>5</v>
      </c>
      <c r="X2" s="322" t="s">
        <v>6</v>
      </c>
      <c r="Y2" s="322" t="s">
        <v>7</v>
      </c>
      <c r="Z2" s="322" t="s">
        <v>8</v>
      </c>
      <c r="AA2" s="328" t="s">
        <v>9</v>
      </c>
      <c r="AB2" s="328"/>
      <c r="AC2" s="328"/>
      <c r="AD2" s="329" t="s">
        <v>10</v>
      </c>
      <c r="AE2" s="330"/>
    </row>
    <row r="3" spans="1:31" ht="16.5">
      <c r="A3" s="15"/>
      <c r="B3" s="16"/>
      <c r="C3" s="76"/>
      <c r="D3" s="317"/>
      <c r="E3" s="320"/>
      <c r="F3" s="323"/>
      <c r="G3" s="323"/>
      <c r="H3" s="323"/>
      <c r="I3" s="323"/>
      <c r="J3" s="323"/>
      <c r="K3" s="333" t="s">
        <v>11</v>
      </c>
      <c r="L3" s="17" t="s">
        <v>12</v>
      </c>
      <c r="M3" s="335" t="s">
        <v>13</v>
      </c>
      <c r="N3" s="331"/>
      <c r="O3" s="332"/>
      <c r="P3" s="11"/>
      <c r="Q3" s="15"/>
      <c r="R3" s="16"/>
      <c r="S3" s="76"/>
      <c r="T3" s="317"/>
      <c r="U3" s="320"/>
      <c r="V3" s="323"/>
      <c r="W3" s="323"/>
      <c r="X3" s="323"/>
      <c r="Y3" s="323"/>
      <c r="Z3" s="323"/>
      <c r="AA3" s="333" t="s">
        <v>11</v>
      </c>
      <c r="AB3" s="17" t="s">
        <v>12</v>
      </c>
      <c r="AC3" s="335" t="s">
        <v>13</v>
      </c>
      <c r="AD3" s="331"/>
      <c r="AE3" s="332"/>
    </row>
    <row r="4" spans="1:31" ht="87.75" customHeight="1" thickBot="1">
      <c r="A4" s="325" t="s">
        <v>118</v>
      </c>
      <c r="B4" s="326"/>
      <c r="C4" s="327"/>
      <c r="D4" s="318"/>
      <c r="E4" s="321"/>
      <c r="F4" s="324"/>
      <c r="G4" s="324"/>
      <c r="H4" s="324"/>
      <c r="I4" s="324"/>
      <c r="J4" s="324"/>
      <c r="K4" s="334"/>
      <c r="L4" s="18" t="s">
        <v>15</v>
      </c>
      <c r="M4" s="336"/>
      <c r="N4" s="19" t="s">
        <v>16</v>
      </c>
      <c r="O4" s="20" t="s">
        <v>17</v>
      </c>
      <c r="P4" s="11"/>
      <c r="Q4" s="325" t="s">
        <v>119</v>
      </c>
      <c r="R4" s="326"/>
      <c r="S4" s="327"/>
      <c r="T4" s="318"/>
      <c r="U4" s="321"/>
      <c r="V4" s="324"/>
      <c r="W4" s="324"/>
      <c r="X4" s="324"/>
      <c r="Y4" s="324"/>
      <c r="Z4" s="324"/>
      <c r="AA4" s="334"/>
      <c r="AB4" s="18" t="s">
        <v>15</v>
      </c>
      <c r="AC4" s="336"/>
      <c r="AD4" s="19" t="s">
        <v>16</v>
      </c>
      <c r="AE4" s="20" t="s">
        <v>17</v>
      </c>
    </row>
    <row r="5" spans="1:31" ht="16.5" thickBot="1">
      <c r="A5" s="337" t="s">
        <v>18</v>
      </c>
      <c r="B5" s="338"/>
      <c r="C5" s="339"/>
      <c r="D5" s="23" t="s">
        <v>19</v>
      </c>
      <c r="E5" s="24">
        <v>1</v>
      </c>
      <c r="F5" s="25">
        <v>2</v>
      </c>
      <c r="G5" s="25">
        <v>3</v>
      </c>
      <c r="H5" s="25">
        <v>4</v>
      </c>
      <c r="I5" s="25">
        <v>5</v>
      </c>
      <c r="J5" s="25">
        <v>6</v>
      </c>
      <c r="K5" s="25">
        <v>7</v>
      </c>
      <c r="L5" s="25">
        <v>8</v>
      </c>
      <c r="M5" s="25">
        <v>9</v>
      </c>
      <c r="N5" s="25">
        <v>10</v>
      </c>
      <c r="O5" s="26">
        <v>11</v>
      </c>
      <c r="P5" s="11"/>
      <c r="Q5" s="337" t="s">
        <v>18</v>
      </c>
      <c r="R5" s="338"/>
      <c r="S5" s="339"/>
      <c r="T5" s="23" t="s">
        <v>19</v>
      </c>
      <c r="U5" s="24">
        <v>1</v>
      </c>
      <c r="V5" s="25">
        <v>2</v>
      </c>
      <c r="W5" s="25">
        <v>3</v>
      </c>
      <c r="X5" s="25">
        <v>4</v>
      </c>
      <c r="Y5" s="25">
        <v>5</v>
      </c>
      <c r="Z5" s="25">
        <v>6</v>
      </c>
      <c r="AA5" s="25">
        <v>7</v>
      </c>
      <c r="AB5" s="25">
        <v>8</v>
      </c>
      <c r="AC5" s="25">
        <v>9</v>
      </c>
      <c r="AD5" s="25">
        <v>10</v>
      </c>
      <c r="AE5" s="26">
        <v>11</v>
      </c>
    </row>
    <row r="6" spans="1:33" ht="21.75" customHeight="1">
      <c r="A6" s="387" t="s">
        <v>20</v>
      </c>
      <c r="B6" s="388"/>
      <c r="C6" s="389"/>
      <c r="D6" s="35">
        <v>1</v>
      </c>
      <c r="E6" s="40">
        <v>15</v>
      </c>
      <c r="F6" s="41"/>
      <c r="G6" s="41">
        <v>14</v>
      </c>
      <c r="H6" s="41">
        <v>12</v>
      </c>
      <c r="I6" s="41">
        <v>258</v>
      </c>
      <c r="J6" s="41">
        <v>50</v>
      </c>
      <c r="K6" s="41">
        <v>63</v>
      </c>
      <c r="L6" s="41">
        <v>16</v>
      </c>
      <c r="M6" s="41">
        <v>196</v>
      </c>
      <c r="N6" s="41">
        <v>9477</v>
      </c>
      <c r="O6" s="42">
        <v>151</v>
      </c>
      <c r="P6" s="11"/>
      <c r="Q6" s="387" t="s">
        <v>20</v>
      </c>
      <c r="R6" s="388"/>
      <c r="S6" s="389"/>
      <c r="T6" s="77">
        <v>1</v>
      </c>
      <c r="U6" s="36">
        <v>3</v>
      </c>
      <c r="V6" s="37"/>
      <c r="W6" s="37">
        <v>2</v>
      </c>
      <c r="X6" s="37">
        <v>2</v>
      </c>
      <c r="Y6" s="37">
        <v>338</v>
      </c>
      <c r="Z6" s="37">
        <v>419</v>
      </c>
      <c r="AA6" s="37">
        <v>559</v>
      </c>
      <c r="AB6" s="37">
        <v>285</v>
      </c>
      <c r="AC6" s="37">
        <v>4</v>
      </c>
      <c r="AD6" s="37">
        <v>218</v>
      </c>
      <c r="AE6" s="38">
        <v>218</v>
      </c>
      <c r="AG6" s="34"/>
    </row>
    <row r="7" spans="1:33" ht="15.75" customHeight="1">
      <c r="A7" s="346" t="s">
        <v>12</v>
      </c>
      <c r="B7" s="390" t="s">
        <v>120</v>
      </c>
      <c r="C7" s="391"/>
      <c r="D7" s="39">
        <v>2</v>
      </c>
      <c r="E7" s="40">
        <v>9</v>
      </c>
      <c r="F7" s="41"/>
      <c r="G7" s="41">
        <v>8</v>
      </c>
      <c r="H7" s="41">
        <v>7</v>
      </c>
      <c r="I7" s="41">
        <v>53</v>
      </c>
      <c r="J7" s="41">
        <v>29</v>
      </c>
      <c r="K7" s="41">
        <v>26</v>
      </c>
      <c r="L7" s="41">
        <v>11</v>
      </c>
      <c r="M7" s="41">
        <v>65</v>
      </c>
      <c r="N7" s="41">
        <v>8428</v>
      </c>
      <c r="O7" s="42"/>
      <c r="P7" s="11"/>
      <c r="Q7" s="392" t="s">
        <v>88</v>
      </c>
      <c r="R7" s="358"/>
      <c r="S7" s="359"/>
      <c r="T7" s="39">
        <v>2</v>
      </c>
      <c r="U7" s="40"/>
      <c r="V7" s="41"/>
      <c r="W7" s="41"/>
      <c r="X7" s="41"/>
      <c r="Y7" s="41">
        <v>143</v>
      </c>
      <c r="Z7" s="41">
        <v>125</v>
      </c>
      <c r="AA7" s="41">
        <v>240</v>
      </c>
      <c r="AB7" s="41">
        <v>237</v>
      </c>
      <c r="AC7" s="78" t="s">
        <v>26</v>
      </c>
      <c r="AD7" s="41"/>
      <c r="AE7" s="42"/>
      <c r="AG7" s="34"/>
    </row>
    <row r="8" spans="1:33" ht="15.75" customHeight="1">
      <c r="A8" s="347"/>
      <c r="B8" s="390" t="s">
        <v>121</v>
      </c>
      <c r="C8" s="391"/>
      <c r="D8" s="35">
        <v>3</v>
      </c>
      <c r="E8" s="40"/>
      <c r="F8" s="41"/>
      <c r="G8" s="41"/>
      <c r="H8" s="41"/>
      <c r="I8" s="41"/>
      <c r="J8" s="41"/>
      <c r="K8" s="41"/>
      <c r="L8" s="41"/>
      <c r="M8" s="41"/>
      <c r="N8" s="41"/>
      <c r="O8" s="42"/>
      <c r="P8" s="11"/>
      <c r="Q8" s="392" t="s">
        <v>104</v>
      </c>
      <c r="R8" s="358"/>
      <c r="S8" s="359"/>
      <c r="T8" s="39">
        <v>3</v>
      </c>
      <c r="U8" s="40">
        <v>1</v>
      </c>
      <c r="V8" s="41"/>
      <c r="W8" s="41"/>
      <c r="X8" s="41"/>
      <c r="Y8" s="41">
        <v>140</v>
      </c>
      <c r="Z8" s="41">
        <v>241</v>
      </c>
      <c r="AA8" s="41">
        <v>243</v>
      </c>
      <c r="AB8" s="78" t="s">
        <v>26</v>
      </c>
      <c r="AC8" s="78" t="s">
        <v>26</v>
      </c>
      <c r="AD8" s="41"/>
      <c r="AE8" s="42"/>
      <c r="AG8" s="34"/>
    </row>
    <row r="9" spans="1:33" ht="15.75" customHeight="1">
      <c r="A9" s="347"/>
      <c r="B9" s="79" t="s">
        <v>43</v>
      </c>
      <c r="C9" s="72" t="s">
        <v>122</v>
      </c>
      <c r="D9" s="39">
        <v>4</v>
      </c>
      <c r="E9" s="40"/>
      <c r="F9" s="41"/>
      <c r="G9" s="41"/>
      <c r="H9" s="41"/>
      <c r="I9" s="41"/>
      <c r="J9" s="41"/>
      <c r="K9" s="41"/>
      <c r="L9" s="41"/>
      <c r="M9" s="41"/>
      <c r="N9" s="41"/>
      <c r="O9" s="42"/>
      <c r="P9" s="11"/>
      <c r="Q9" s="393" t="s">
        <v>43</v>
      </c>
      <c r="R9" s="358" t="s">
        <v>123</v>
      </c>
      <c r="S9" s="359"/>
      <c r="T9" s="396">
        <v>4</v>
      </c>
      <c r="U9" s="397">
        <v>1</v>
      </c>
      <c r="V9" s="398"/>
      <c r="W9" s="398"/>
      <c r="X9" s="398"/>
      <c r="Y9" s="398">
        <v>25</v>
      </c>
      <c r="Z9" s="398">
        <v>12</v>
      </c>
      <c r="AA9" s="398">
        <v>57</v>
      </c>
      <c r="AB9" s="399" t="s">
        <v>26</v>
      </c>
      <c r="AC9" s="399" t="s">
        <v>26</v>
      </c>
      <c r="AD9" s="398"/>
      <c r="AE9" s="400"/>
      <c r="AG9" s="34"/>
    </row>
    <row r="10" spans="1:33" ht="15.75">
      <c r="A10" s="347"/>
      <c r="B10" s="390" t="s">
        <v>124</v>
      </c>
      <c r="C10" s="391"/>
      <c r="D10" s="35">
        <v>5</v>
      </c>
      <c r="E10" s="40">
        <v>2</v>
      </c>
      <c r="F10" s="41"/>
      <c r="G10" s="41">
        <v>1</v>
      </c>
      <c r="H10" s="41">
        <v>1</v>
      </c>
      <c r="I10" s="41"/>
      <c r="J10" s="41"/>
      <c r="K10" s="41"/>
      <c r="L10" s="41"/>
      <c r="M10" s="41"/>
      <c r="N10" s="41"/>
      <c r="O10" s="42"/>
      <c r="P10" s="11"/>
      <c r="Q10" s="394"/>
      <c r="R10" s="358"/>
      <c r="S10" s="359"/>
      <c r="T10" s="396"/>
      <c r="U10" s="397"/>
      <c r="V10" s="398"/>
      <c r="W10" s="398"/>
      <c r="X10" s="398"/>
      <c r="Y10" s="398"/>
      <c r="Z10" s="398"/>
      <c r="AA10" s="398"/>
      <c r="AB10" s="399"/>
      <c r="AC10" s="399"/>
      <c r="AD10" s="398"/>
      <c r="AE10" s="400"/>
      <c r="AG10" s="34"/>
    </row>
    <row r="11" spans="1:33" ht="15.75">
      <c r="A11" s="347"/>
      <c r="B11" s="390" t="s">
        <v>125</v>
      </c>
      <c r="C11" s="391"/>
      <c r="D11" s="39">
        <v>6</v>
      </c>
      <c r="E11" s="40">
        <v>4</v>
      </c>
      <c r="F11" s="41"/>
      <c r="G11" s="41">
        <v>5</v>
      </c>
      <c r="H11" s="41">
        <v>4</v>
      </c>
      <c r="I11" s="41">
        <v>201</v>
      </c>
      <c r="J11" s="41">
        <v>20</v>
      </c>
      <c r="K11" s="41">
        <v>35</v>
      </c>
      <c r="L11" s="41">
        <v>5</v>
      </c>
      <c r="M11" s="41">
        <v>131</v>
      </c>
      <c r="N11" s="41">
        <v>1049</v>
      </c>
      <c r="O11" s="42">
        <v>151</v>
      </c>
      <c r="P11" s="11"/>
      <c r="Q11" s="395"/>
      <c r="R11" s="390" t="s">
        <v>126</v>
      </c>
      <c r="S11" s="391"/>
      <c r="T11" s="39">
        <v>5</v>
      </c>
      <c r="U11" s="40"/>
      <c r="V11" s="41"/>
      <c r="W11" s="41"/>
      <c r="X11" s="41"/>
      <c r="Y11" s="41">
        <v>38</v>
      </c>
      <c r="Z11" s="41">
        <v>27</v>
      </c>
      <c r="AA11" s="41">
        <v>60</v>
      </c>
      <c r="AB11" s="78" t="s">
        <v>26</v>
      </c>
      <c r="AC11" s="78" t="s">
        <v>26</v>
      </c>
      <c r="AD11" s="41"/>
      <c r="AE11" s="42"/>
      <c r="AG11" s="34"/>
    </row>
    <row r="12" spans="1:33" ht="31.5" customHeight="1" thickBot="1">
      <c r="A12" s="347"/>
      <c r="B12" s="79" t="s">
        <v>43</v>
      </c>
      <c r="C12" s="44" t="s">
        <v>127</v>
      </c>
      <c r="D12" s="35">
        <v>7</v>
      </c>
      <c r="E12" s="40">
        <v>1</v>
      </c>
      <c r="F12" s="41"/>
      <c r="G12" s="41">
        <v>2</v>
      </c>
      <c r="H12" s="41">
        <v>1</v>
      </c>
      <c r="I12" s="41">
        <v>56</v>
      </c>
      <c r="J12" s="41">
        <v>2</v>
      </c>
      <c r="K12" s="41">
        <v>17</v>
      </c>
      <c r="L12" s="41">
        <v>1</v>
      </c>
      <c r="M12" s="41">
        <v>31</v>
      </c>
      <c r="N12" s="41">
        <v>354</v>
      </c>
      <c r="O12" s="42">
        <v>80</v>
      </c>
      <c r="P12" s="11"/>
      <c r="Q12" s="401" t="s">
        <v>109</v>
      </c>
      <c r="R12" s="402"/>
      <c r="S12" s="403"/>
      <c r="T12" s="81">
        <v>6</v>
      </c>
      <c r="U12" s="54"/>
      <c r="V12" s="55"/>
      <c r="W12" s="55"/>
      <c r="X12" s="55"/>
      <c r="Y12" s="55">
        <v>23</v>
      </c>
      <c r="Z12" s="55">
        <v>2</v>
      </c>
      <c r="AA12" s="55">
        <v>4</v>
      </c>
      <c r="AB12" s="57" t="s">
        <v>26</v>
      </c>
      <c r="AC12" s="57" t="s">
        <v>26</v>
      </c>
      <c r="AD12" s="55">
        <v>209</v>
      </c>
      <c r="AE12" s="56">
        <v>209</v>
      </c>
      <c r="AG12" s="34"/>
    </row>
    <row r="13" spans="1:33" ht="16.5" thickBot="1">
      <c r="A13" s="348"/>
      <c r="B13" s="390" t="s">
        <v>128</v>
      </c>
      <c r="C13" s="391"/>
      <c r="D13" s="39">
        <v>8</v>
      </c>
      <c r="E13" s="40"/>
      <c r="F13" s="41"/>
      <c r="G13" s="41"/>
      <c r="H13" s="41"/>
      <c r="I13" s="41">
        <v>3</v>
      </c>
      <c r="J13" s="41">
        <v>1</v>
      </c>
      <c r="K13" s="41">
        <v>2</v>
      </c>
      <c r="L13" s="41"/>
      <c r="M13" s="41"/>
      <c r="N13" s="41"/>
      <c r="O13" s="42"/>
      <c r="P13" s="11"/>
      <c r="Q13" s="27" t="s">
        <v>79</v>
      </c>
      <c r="R13" s="28"/>
      <c r="S13" s="29"/>
      <c r="T13" s="30">
        <v>7</v>
      </c>
      <c r="U13" s="58">
        <f>SUM(U6:U12)</f>
        <v>5</v>
      </c>
      <c r="V13" s="59">
        <f>SUM(V6:V12)</f>
        <v>0</v>
      </c>
      <c r="W13" s="59">
        <f aca="true" t="shared" si="0" ref="W13:AD13">SUM(W6:W12)</f>
        <v>2</v>
      </c>
      <c r="X13" s="59">
        <f t="shared" si="0"/>
        <v>2</v>
      </c>
      <c r="Y13" s="59">
        <f t="shared" si="0"/>
        <v>707</v>
      </c>
      <c r="Z13" s="59">
        <f t="shared" si="0"/>
        <v>826</v>
      </c>
      <c r="AA13" s="59">
        <f t="shared" si="0"/>
        <v>1163</v>
      </c>
      <c r="AB13" s="59">
        <f t="shared" si="0"/>
        <v>522</v>
      </c>
      <c r="AC13" s="59">
        <f t="shared" si="0"/>
        <v>4</v>
      </c>
      <c r="AD13" s="59">
        <f t="shared" si="0"/>
        <v>427</v>
      </c>
      <c r="AE13" s="60">
        <f>SUM(AE6:AE12)</f>
        <v>427</v>
      </c>
      <c r="AG13" s="34"/>
    </row>
    <row r="14" spans="1:33" ht="31.5" customHeight="1" thickBot="1">
      <c r="A14" s="392" t="s">
        <v>129</v>
      </c>
      <c r="B14" s="358"/>
      <c r="C14" s="359"/>
      <c r="D14" s="35">
        <v>9</v>
      </c>
      <c r="E14" s="40">
        <v>7</v>
      </c>
      <c r="F14" s="41"/>
      <c r="G14" s="41">
        <v>8</v>
      </c>
      <c r="H14" s="41">
        <v>7</v>
      </c>
      <c r="I14" s="41">
        <v>95</v>
      </c>
      <c r="J14" s="41">
        <v>17</v>
      </c>
      <c r="K14" s="41">
        <v>24</v>
      </c>
      <c r="L14" s="41">
        <v>10</v>
      </c>
      <c r="M14" s="41">
        <v>69</v>
      </c>
      <c r="N14" s="41">
        <v>361</v>
      </c>
      <c r="O14" s="42"/>
      <c r="P14" s="11"/>
      <c r="Q14" s="11"/>
      <c r="R14" s="11"/>
      <c r="S14" s="11"/>
      <c r="T14" s="11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11"/>
      <c r="AG14" s="34"/>
    </row>
    <row r="15" spans="1:33" ht="16.5" customHeight="1" thickBot="1">
      <c r="A15" s="346" t="s">
        <v>12</v>
      </c>
      <c r="B15" s="390" t="s">
        <v>120</v>
      </c>
      <c r="C15" s="391"/>
      <c r="D15" s="39">
        <v>10</v>
      </c>
      <c r="E15" s="40">
        <v>5</v>
      </c>
      <c r="F15" s="41"/>
      <c r="G15" s="41">
        <v>6</v>
      </c>
      <c r="H15" s="41">
        <v>5</v>
      </c>
      <c r="I15" s="41">
        <v>25</v>
      </c>
      <c r="J15" s="41">
        <v>7</v>
      </c>
      <c r="K15" s="41">
        <v>21</v>
      </c>
      <c r="L15" s="41">
        <v>10</v>
      </c>
      <c r="M15" s="41">
        <v>38</v>
      </c>
      <c r="N15" s="41"/>
      <c r="O15" s="42"/>
      <c r="P15" s="11"/>
      <c r="Q15" s="404" t="s">
        <v>130</v>
      </c>
      <c r="R15" s="404"/>
      <c r="S15" s="404"/>
      <c r="T15" s="404"/>
      <c r="U15" s="404"/>
      <c r="V15" s="404"/>
      <c r="W15" s="404"/>
      <c r="X15" s="407" t="s">
        <v>2</v>
      </c>
      <c r="Y15" s="408" t="s">
        <v>131</v>
      </c>
      <c r="Z15" s="409"/>
      <c r="AA15" s="409" t="s">
        <v>132</v>
      </c>
      <c r="AB15" s="409"/>
      <c r="AC15" s="409" t="s">
        <v>133</v>
      </c>
      <c r="AD15" s="413"/>
      <c r="AE15" s="11"/>
      <c r="AG15" s="34"/>
    </row>
    <row r="16" spans="1:33" ht="17.25" customHeight="1" thickBot="1">
      <c r="A16" s="347"/>
      <c r="B16" s="390" t="s">
        <v>121</v>
      </c>
      <c r="C16" s="391"/>
      <c r="D16" s="35">
        <v>11</v>
      </c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11"/>
      <c r="Q16" s="405" t="s">
        <v>134</v>
      </c>
      <c r="R16" s="405"/>
      <c r="S16" s="405"/>
      <c r="T16" s="405"/>
      <c r="U16" s="405"/>
      <c r="V16" s="405"/>
      <c r="W16" s="405"/>
      <c r="X16" s="407"/>
      <c r="Y16" s="410"/>
      <c r="Z16" s="351"/>
      <c r="AA16" s="351"/>
      <c r="AB16" s="351"/>
      <c r="AC16" s="351"/>
      <c r="AD16" s="414"/>
      <c r="AE16" s="11"/>
      <c r="AG16" s="34"/>
    </row>
    <row r="17" spans="1:33" ht="18.75" customHeight="1" thickBot="1">
      <c r="A17" s="347"/>
      <c r="B17" s="79" t="s">
        <v>43</v>
      </c>
      <c r="C17" s="72" t="s">
        <v>122</v>
      </c>
      <c r="D17" s="39">
        <v>12</v>
      </c>
      <c r="E17" s="40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11"/>
      <c r="Q17" s="405"/>
      <c r="R17" s="405"/>
      <c r="S17" s="405"/>
      <c r="T17" s="405"/>
      <c r="U17" s="405"/>
      <c r="V17" s="405"/>
      <c r="W17" s="405"/>
      <c r="X17" s="407"/>
      <c r="Y17" s="410"/>
      <c r="Z17" s="351"/>
      <c r="AA17" s="351"/>
      <c r="AB17" s="351"/>
      <c r="AC17" s="351"/>
      <c r="AD17" s="414"/>
      <c r="AE17" s="11"/>
      <c r="AG17" s="34"/>
    </row>
    <row r="18" spans="1:33" ht="27" customHeight="1" thickBot="1">
      <c r="A18" s="347"/>
      <c r="B18" s="390" t="s">
        <v>124</v>
      </c>
      <c r="C18" s="391"/>
      <c r="D18" s="35">
        <v>13</v>
      </c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11"/>
      <c r="Q18" s="406"/>
      <c r="R18" s="406"/>
      <c r="S18" s="406"/>
      <c r="T18" s="406"/>
      <c r="U18" s="406"/>
      <c r="V18" s="406"/>
      <c r="W18" s="406"/>
      <c r="X18" s="407"/>
      <c r="Y18" s="411"/>
      <c r="Z18" s="412"/>
      <c r="AA18" s="412"/>
      <c r="AB18" s="412"/>
      <c r="AC18" s="412"/>
      <c r="AD18" s="415"/>
      <c r="AE18" s="11"/>
      <c r="AG18" s="34"/>
    </row>
    <row r="19" spans="1:33" ht="15.75" customHeight="1" thickBot="1">
      <c r="A19" s="347"/>
      <c r="B19" s="390" t="s">
        <v>125</v>
      </c>
      <c r="C19" s="391"/>
      <c r="D19" s="39">
        <v>14</v>
      </c>
      <c r="E19" s="40">
        <v>2</v>
      </c>
      <c r="F19" s="41"/>
      <c r="G19" s="41">
        <v>2</v>
      </c>
      <c r="H19" s="41">
        <v>2</v>
      </c>
      <c r="I19" s="41">
        <v>70</v>
      </c>
      <c r="J19" s="41">
        <v>10</v>
      </c>
      <c r="K19" s="41">
        <v>3</v>
      </c>
      <c r="L19" s="41"/>
      <c r="M19" s="41">
        <v>31</v>
      </c>
      <c r="N19" s="41">
        <v>361</v>
      </c>
      <c r="O19" s="42"/>
      <c r="P19" s="11"/>
      <c r="Q19" s="418" t="s">
        <v>18</v>
      </c>
      <c r="R19" s="419"/>
      <c r="S19" s="419"/>
      <c r="T19" s="419"/>
      <c r="U19" s="419"/>
      <c r="V19" s="419"/>
      <c r="W19" s="420"/>
      <c r="X19" s="86" t="s">
        <v>19</v>
      </c>
      <c r="Y19" s="421">
        <v>1</v>
      </c>
      <c r="Z19" s="422"/>
      <c r="AA19" s="422">
        <v>2</v>
      </c>
      <c r="AB19" s="422"/>
      <c r="AC19" s="422">
        <v>3</v>
      </c>
      <c r="AD19" s="423"/>
      <c r="AE19" s="11"/>
      <c r="AG19" s="34"/>
    </row>
    <row r="20" spans="1:33" ht="31.5" customHeight="1">
      <c r="A20" s="347"/>
      <c r="B20" s="79" t="s">
        <v>43</v>
      </c>
      <c r="C20" s="44" t="s">
        <v>127</v>
      </c>
      <c r="D20" s="35">
        <v>15</v>
      </c>
      <c r="E20" s="40"/>
      <c r="F20" s="41"/>
      <c r="G20" s="41"/>
      <c r="H20" s="41"/>
      <c r="I20" s="41">
        <v>15</v>
      </c>
      <c r="J20" s="41"/>
      <c r="K20" s="41">
        <v>3</v>
      </c>
      <c r="L20" s="41"/>
      <c r="M20" s="41">
        <v>6</v>
      </c>
      <c r="N20" s="41">
        <v>270</v>
      </c>
      <c r="O20" s="42"/>
      <c r="P20" s="11"/>
      <c r="Q20" s="425" t="s">
        <v>135</v>
      </c>
      <c r="R20" s="426"/>
      <c r="S20" s="426"/>
      <c r="T20" s="426"/>
      <c r="U20" s="426"/>
      <c r="V20" s="426"/>
      <c r="W20" s="427"/>
      <c r="X20" s="87">
        <v>1</v>
      </c>
      <c r="Y20" s="428">
        <v>31</v>
      </c>
      <c r="Z20" s="416"/>
      <c r="AA20" s="416">
        <v>25</v>
      </c>
      <c r="AB20" s="416"/>
      <c r="AC20" s="416">
        <v>1</v>
      </c>
      <c r="AD20" s="417"/>
      <c r="AE20" s="11"/>
      <c r="AG20" s="34"/>
    </row>
    <row r="21" spans="1:33" ht="15.75">
      <c r="A21" s="348"/>
      <c r="B21" s="390" t="s">
        <v>128</v>
      </c>
      <c r="C21" s="391"/>
      <c r="D21" s="39">
        <v>16</v>
      </c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11"/>
      <c r="Q21" s="430" t="s">
        <v>136</v>
      </c>
      <c r="R21" s="358" t="s">
        <v>137</v>
      </c>
      <c r="S21" s="358"/>
      <c r="T21" s="358"/>
      <c r="U21" s="358"/>
      <c r="V21" s="358"/>
      <c r="W21" s="359"/>
      <c r="X21" s="91">
        <v>2</v>
      </c>
      <c r="Y21" s="424">
        <v>10</v>
      </c>
      <c r="Z21" s="399"/>
      <c r="AA21" s="399">
        <v>6</v>
      </c>
      <c r="AB21" s="399"/>
      <c r="AC21" s="399">
        <v>1</v>
      </c>
      <c r="AD21" s="429"/>
      <c r="AE21" s="11"/>
      <c r="AG21" s="34"/>
    </row>
    <row r="22" spans="1:33" ht="15.75">
      <c r="A22" s="376" t="s">
        <v>42</v>
      </c>
      <c r="B22" s="377"/>
      <c r="C22" s="350"/>
      <c r="D22" s="35">
        <v>17</v>
      </c>
      <c r="E22" s="40">
        <v>7</v>
      </c>
      <c r="F22" s="41"/>
      <c r="G22" s="41">
        <v>6</v>
      </c>
      <c r="H22" s="41">
        <v>5</v>
      </c>
      <c r="I22" s="41">
        <v>47</v>
      </c>
      <c r="J22" s="41">
        <v>30</v>
      </c>
      <c r="K22" s="41">
        <v>16</v>
      </c>
      <c r="L22" s="41">
        <v>2</v>
      </c>
      <c r="M22" s="41">
        <v>19</v>
      </c>
      <c r="N22" s="41">
        <v>9116</v>
      </c>
      <c r="O22" s="42">
        <v>151</v>
      </c>
      <c r="P22" s="11"/>
      <c r="Q22" s="320"/>
      <c r="R22" s="358" t="s">
        <v>138</v>
      </c>
      <c r="S22" s="358"/>
      <c r="T22" s="358"/>
      <c r="U22" s="358"/>
      <c r="V22" s="358"/>
      <c r="W22" s="359"/>
      <c r="X22" s="91">
        <v>3</v>
      </c>
      <c r="Y22" s="424"/>
      <c r="Z22" s="399"/>
      <c r="AA22" s="399"/>
      <c r="AB22" s="399"/>
      <c r="AC22" s="399"/>
      <c r="AD22" s="429"/>
      <c r="AE22" s="11"/>
      <c r="AG22" s="34"/>
    </row>
    <row r="23" spans="1:33" ht="15.75">
      <c r="A23" s="346" t="s">
        <v>12</v>
      </c>
      <c r="B23" s="390" t="s">
        <v>120</v>
      </c>
      <c r="C23" s="391"/>
      <c r="D23" s="39">
        <v>18</v>
      </c>
      <c r="E23" s="40">
        <v>3</v>
      </c>
      <c r="F23" s="41"/>
      <c r="G23" s="41">
        <v>2</v>
      </c>
      <c r="H23" s="41">
        <v>2</v>
      </c>
      <c r="I23" s="41">
        <v>5</v>
      </c>
      <c r="J23" s="41">
        <v>22</v>
      </c>
      <c r="K23" s="41">
        <v>3</v>
      </c>
      <c r="L23" s="41"/>
      <c r="M23" s="41">
        <v>3</v>
      </c>
      <c r="N23" s="41">
        <v>8428</v>
      </c>
      <c r="O23" s="42"/>
      <c r="P23" s="11"/>
      <c r="Q23" s="320"/>
      <c r="R23" s="358" t="s">
        <v>139</v>
      </c>
      <c r="S23" s="358"/>
      <c r="T23" s="358"/>
      <c r="U23" s="358"/>
      <c r="V23" s="358"/>
      <c r="W23" s="359"/>
      <c r="X23" s="91">
        <v>4</v>
      </c>
      <c r="Y23" s="424">
        <v>10</v>
      </c>
      <c r="Z23" s="399"/>
      <c r="AA23" s="399">
        <v>10</v>
      </c>
      <c r="AB23" s="399"/>
      <c r="AC23" s="399"/>
      <c r="AD23" s="429"/>
      <c r="AE23" s="11"/>
      <c r="AG23" s="34"/>
    </row>
    <row r="24" spans="1:33" ht="15.75">
      <c r="A24" s="347"/>
      <c r="B24" s="390" t="s">
        <v>121</v>
      </c>
      <c r="C24" s="391"/>
      <c r="D24" s="35">
        <v>19</v>
      </c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11"/>
      <c r="Q24" s="320"/>
      <c r="R24" s="43" t="s">
        <v>43</v>
      </c>
      <c r="S24" s="358" t="s">
        <v>140</v>
      </c>
      <c r="T24" s="358"/>
      <c r="U24" s="358"/>
      <c r="V24" s="358"/>
      <c r="W24" s="359"/>
      <c r="X24" s="91">
        <v>5</v>
      </c>
      <c r="Y24" s="424">
        <v>5</v>
      </c>
      <c r="Z24" s="399"/>
      <c r="AA24" s="399">
        <v>5</v>
      </c>
      <c r="AB24" s="399"/>
      <c r="AC24" s="399"/>
      <c r="AD24" s="429"/>
      <c r="AE24" s="11"/>
      <c r="AG24" s="34"/>
    </row>
    <row r="25" spans="1:33" ht="15.75">
      <c r="A25" s="347"/>
      <c r="B25" s="79" t="s">
        <v>43</v>
      </c>
      <c r="C25" s="72" t="s">
        <v>122</v>
      </c>
      <c r="D25" s="39">
        <v>20</v>
      </c>
      <c r="E25" s="40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11"/>
      <c r="Q25" s="320"/>
      <c r="R25" s="358" t="s">
        <v>141</v>
      </c>
      <c r="S25" s="358"/>
      <c r="T25" s="358"/>
      <c r="U25" s="358"/>
      <c r="V25" s="358"/>
      <c r="W25" s="359"/>
      <c r="X25" s="91">
        <v>6</v>
      </c>
      <c r="Y25" s="424">
        <v>1</v>
      </c>
      <c r="Z25" s="399"/>
      <c r="AA25" s="399">
        <v>1</v>
      </c>
      <c r="AB25" s="399"/>
      <c r="AC25" s="399"/>
      <c r="AD25" s="429"/>
      <c r="AE25" s="11"/>
      <c r="AG25" s="34"/>
    </row>
    <row r="26" spans="1:33" ht="15.75">
      <c r="A26" s="347"/>
      <c r="B26" s="390" t="s">
        <v>124</v>
      </c>
      <c r="C26" s="391"/>
      <c r="D26" s="35">
        <v>21</v>
      </c>
      <c r="E26" s="40">
        <v>2</v>
      </c>
      <c r="F26" s="41"/>
      <c r="G26" s="41">
        <v>1</v>
      </c>
      <c r="H26" s="41">
        <v>1</v>
      </c>
      <c r="I26" s="41">
        <v>3</v>
      </c>
      <c r="J26" s="41"/>
      <c r="K26" s="41"/>
      <c r="L26" s="41"/>
      <c r="M26" s="41"/>
      <c r="N26" s="41"/>
      <c r="O26" s="42"/>
      <c r="P26" s="11"/>
      <c r="Q26" s="320"/>
      <c r="R26" s="433" t="s">
        <v>43</v>
      </c>
      <c r="S26" s="358" t="s">
        <v>142</v>
      </c>
      <c r="T26" s="358"/>
      <c r="U26" s="358"/>
      <c r="V26" s="358"/>
      <c r="W26" s="359"/>
      <c r="X26" s="91">
        <v>7</v>
      </c>
      <c r="Y26" s="424"/>
      <c r="Z26" s="399"/>
      <c r="AA26" s="399"/>
      <c r="AB26" s="399"/>
      <c r="AC26" s="399"/>
      <c r="AD26" s="429"/>
      <c r="AE26" s="11"/>
      <c r="AG26" s="34"/>
    </row>
    <row r="27" spans="1:33" ht="15.75" customHeight="1" thickBot="1">
      <c r="A27" s="347"/>
      <c r="B27" s="390" t="s">
        <v>125</v>
      </c>
      <c r="C27" s="391"/>
      <c r="D27" s="39">
        <v>22</v>
      </c>
      <c r="E27" s="40">
        <v>2</v>
      </c>
      <c r="F27" s="41"/>
      <c r="G27" s="41">
        <v>3</v>
      </c>
      <c r="H27" s="41">
        <v>2</v>
      </c>
      <c r="I27" s="41">
        <v>38</v>
      </c>
      <c r="J27" s="41">
        <v>7</v>
      </c>
      <c r="K27" s="41">
        <v>13</v>
      </c>
      <c r="L27" s="41">
        <v>2</v>
      </c>
      <c r="M27" s="41">
        <v>16</v>
      </c>
      <c r="N27" s="41">
        <v>688</v>
      </c>
      <c r="O27" s="42">
        <v>151</v>
      </c>
      <c r="P27" s="11"/>
      <c r="Q27" s="321"/>
      <c r="R27" s="434"/>
      <c r="S27" s="402" t="s">
        <v>143</v>
      </c>
      <c r="T27" s="402"/>
      <c r="U27" s="402"/>
      <c r="V27" s="402"/>
      <c r="W27" s="403"/>
      <c r="X27" s="95">
        <v>8</v>
      </c>
      <c r="Y27" s="431">
        <v>1</v>
      </c>
      <c r="Z27" s="432"/>
      <c r="AA27" s="432">
        <v>1</v>
      </c>
      <c r="AB27" s="432"/>
      <c r="AC27" s="432"/>
      <c r="AD27" s="435"/>
      <c r="AE27" s="11"/>
      <c r="AG27" s="34"/>
    </row>
    <row r="28" spans="1:33" ht="31.5" customHeight="1" thickBot="1">
      <c r="A28" s="347"/>
      <c r="B28" s="79" t="s">
        <v>43</v>
      </c>
      <c r="C28" s="44" t="s">
        <v>127</v>
      </c>
      <c r="D28" s="35">
        <v>23</v>
      </c>
      <c r="E28" s="40">
        <v>1</v>
      </c>
      <c r="F28" s="41"/>
      <c r="G28" s="41">
        <v>2</v>
      </c>
      <c r="H28" s="41">
        <v>1</v>
      </c>
      <c r="I28" s="41">
        <v>15</v>
      </c>
      <c r="J28" s="41"/>
      <c r="K28" s="41">
        <v>5</v>
      </c>
      <c r="L28" s="41"/>
      <c r="M28" s="41">
        <v>14</v>
      </c>
      <c r="N28" s="41">
        <v>84</v>
      </c>
      <c r="O28" s="42">
        <v>80</v>
      </c>
      <c r="P28" s="11"/>
      <c r="Q28" s="436" t="s">
        <v>79</v>
      </c>
      <c r="R28" s="437"/>
      <c r="S28" s="437"/>
      <c r="T28" s="437"/>
      <c r="U28" s="437"/>
      <c r="V28" s="437"/>
      <c r="W28" s="438"/>
      <c r="X28" s="97">
        <v>9</v>
      </c>
      <c r="Y28" s="439">
        <f>SUM(Y20:Y27)</f>
        <v>58</v>
      </c>
      <c r="Z28" s="440"/>
      <c r="AA28" s="440">
        <f>SUM(AA20:AA27)</f>
        <v>48</v>
      </c>
      <c r="AB28" s="440"/>
      <c r="AC28" s="440">
        <f>SUM(AC20:AC27)</f>
        <v>2</v>
      </c>
      <c r="AD28" s="441"/>
      <c r="AE28" s="11"/>
      <c r="AG28" s="34"/>
    </row>
    <row r="29" spans="1:33" ht="15.75">
      <c r="A29" s="348"/>
      <c r="B29" s="390" t="s">
        <v>128</v>
      </c>
      <c r="C29" s="391"/>
      <c r="D29" s="39">
        <v>24</v>
      </c>
      <c r="E29" s="40"/>
      <c r="F29" s="41"/>
      <c r="G29" s="41"/>
      <c r="H29" s="41"/>
      <c r="I29" s="41">
        <v>1</v>
      </c>
      <c r="J29" s="41">
        <v>1</v>
      </c>
      <c r="K29" s="41"/>
      <c r="L29" s="41"/>
      <c r="M29" s="41"/>
      <c r="N29" s="41"/>
      <c r="O29" s="42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G29" s="34"/>
    </row>
    <row r="30" spans="1:33" ht="15.75">
      <c r="A30" s="376" t="s">
        <v>144</v>
      </c>
      <c r="B30" s="377"/>
      <c r="C30" s="350"/>
      <c r="D30" s="35">
        <v>25</v>
      </c>
      <c r="E30" s="40">
        <v>1</v>
      </c>
      <c r="F30" s="41"/>
      <c r="G30" s="41"/>
      <c r="H30" s="41"/>
      <c r="I30" s="41">
        <v>4</v>
      </c>
      <c r="J30" s="41">
        <v>1</v>
      </c>
      <c r="K30" s="41">
        <v>2</v>
      </c>
      <c r="L30" s="41"/>
      <c r="M30" s="41"/>
      <c r="N30" s="41"/>
      <c r="O30" s="42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G30" s="34"/>
    </row>
    <row r="31" spans="1:33" ht="15.75">
      <c r="A31" s="346" t="s">
        <v>12</v>
      </c>
      <c r="B31" s="390" t="s">
        <v>120</v>
      </c>
      <c r="C31" s="391"/>
      <c r="D31" s="39">
        <v>26</v>
      </c>
      <c r="E31" s="40">
        <v>1</v>
      </c>
      <c r="F31" s="41"/>
      <c r="G31" s="41"/>
      <c r="H31" s="41"/>
      <c r="I31" s="41"/>
      <c r="J31" s="41"/>
      <c r="K31" s="41"/>
      <c r="L31" s="41"/>
      <c r="M31" s="41"/>
      <c r="N31" s="41"/>
      <c r="O31" s="42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G31" s="34"/>
    </row>
    <row r="32" spans="1:33" ht="15.75">
      <c r="A32" s="347"/>
      <c r="B32" s="390" t="s">
        <v>121</v>
      </c>
      <c r="C32" s="391"/>
      <c r="D32" s="35">
        <v>27</v>
      </c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2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G32" s="34"/>
    </row>
    <row r="33" spans="1:33" ht="15.75">
      <c r="A33" s="347"/>
      <c r="B33" s="79" t="s">
        <v>43</v>
      </c>
      <c r="C33" s="72" t="s">
        <v>122</v>
      </c>
      <c r="D33" s="39">
        <v>28</v>
      </c>
      <c r="E33" s="40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G33" s="34"/>
    </row>
    <row r="34" spans="1:33" ht="15.75">
      <c r="A34" s="347"/>
      <c r="B34" s="390" t="s">
        <v>124</v>
      </c>
      <c r="C34" s="391"/>
      <c r="D34" s="35">
        <v>29</v>
      </c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2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G34" s="34"/>
    </row>
    <row r="35" spans="1:33" ht="15.75" customHeight="1">
      <c r="A35" s="347"/>
      <c r="B35" s="390" t="s">
        <v>125</v>
      </c>
      <c r="C35" s="391"/>
      <c r="D35" s="39">
        <v>30</v>
      </c>
      <c r="E35" s="40"/>
      <c r="F35" s="41"/>
      <c r="G35" s="41"/>
      <c r="H35" s="41"/>
      <c r="I35" s="41">
        <v>2</v>
      </c>
      <c r="J35" s="41">
        <v>1</v>
      </c>
      <c r="K35" s="41"/>
      <c r="L35" s="41"/>
      <c r="M35" s="41"/>
      <c r="N35" s="41"/>
      <c r="O35" s="42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G35" s="34"/>
    </row>
    <row r="36" spans="1:33" ht="31.5" customHeight="1">
      <c r="A36" s="347"/>
      <c r="B36" s="79" t="s">
        <v>43</v>
      </c>
      <c r="C36" s="44" t="s">
        <v>127</v>
      </c>
      <c r="D36" s="35">
        <v>31</v>
      </c>
      <c r="E36" s="40"/>
      <c r="F36" s="41"/>
      <c r="G36" s="41"/>
      <c r="H36" s="41"/>
      <c r="I36" s="41">
        <v>2</v>
      </c>
      <c r="J36" s="41">
        <v>1</v>
      </c>
      <c r="K36" s="41"/>
      <c r="L36" s="41"/>
      <c r="M36" s="41"/>
      <c r="N36" s="41"/>
      <c r="O36" s="42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G36" s="34"/>
    </row>
    <row r="37" spans="1:33" ht="15.75">
      <c r="A37" s="348"/>
      <c r="B37" s="390" t="s">
        <v>128</v>
      </c>
      <c r="C37" s="391"/>
      <c r="D37" s="39">
        <v>32</v>
      </c>
      <c r="E37" s="40"/>
      <c r="F37" s="41"/>
      <c r="G37" s="41"/>
      <c r="H37" s="41"/>
      <c r="I37" s="41">
        <v>2</v>
      </c>
      <c r="J37" s="41"/>
      <c r="K37" s="41">
        <v>2</v>
      </c>
      <c r="L37" s="41"/>
      <c r="M37" s="41"/>
      <c r="N37" s="41"/>
      <c r="O37" s="42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G37" s="34"/>
    </row>
    <row r="38" spans="1:33" ht="31.5" customHeight="1">
      <c r="A38" s="376" t="s">
        <v>145</v>
      </c>
      <c r="B38" s="377"/>
      <c r="C38" s="350"/>
      <c r="D38" s="35">
        <v>33</v>
      </c>
      <c r="E38" s="40"/>
      <c r="F38" s="41"/>
      <c r="G38" s="41"/>
      <c r="H38" s="41"/>
      <c r="I38" s="41">
        <v>100</v>
      </c>
      <c r="J38" s="41">
        <v>1</v>
      </c>
      <c r="K38" s="41">
        <v>19</v>
      </c>
      <c r="L38" s="41">
        <v>3</v>
      </c>
      <c r="M38" s="41">
        <v>88</v>
      </c>
      <c r="N38" s="41"/>
      <c r="O38" s="42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G38" s="34"/>
    </row>
    <row r="39" spans="1:33" ht="15.75">
      <c r="A39" s="346" t="s">
        <v>12</v>
      </c>
      <c r="B39" s="390" t="s">
        <v>120</v>
      </c>
      <c r="C39" s="391"/>
      <c r="D39" s="39">
        <v>34</v>
      </c>
      <c r="E39" s="40"/>
      <c r="F39" s="41"/>
      <c r="G39" s="41"/>
      <c r="H39" s="41"/>
      <c r="I39" s="41">
        <v>15</v>
      </c>
      <c r="J39" s="41"/>
      <c r="K39" s="41"/>
      <c r="L39" s="41"/>
      <c r="M39" s="41">
        <v>6</v>
      </c>
      <c r="N39" s="41"/>
      <c r="O39" s="42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G39" s="34"/>
    </row>
    <row r="40" spans="1:33" ht="15.75">
      <c r="A40" s="347"/>
      <c r="B40" s="390" t="s">
        <v>121</v>
      </c>
      <c r="C40" s="391"/>
      <c r="D40" s="35">
        <v>35</v>
      </c>
      <c r="E40" s="40"/>
      <c r="F40" s="41"/>
      <c r="G40" s="41"/>
      <c r="H40" s="41"/>
      <c r="I40" s="41"/>
      <c r="J40" s="41"/>
      <c r="K40" s="41"/>
      <c r="L40" s="41"/>
      <c r="M40" s="41"/>
      <c r="N40" s="41"/>
      <c r="O40" s="42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G40" s="34"/>
    </row>
    <row r="41" spans="1:33" ht="15.75">
      <c r="A41" s="347"/>
      <c r="B41" s="79" t="s">
        <v>43</v>
      </c>
      <c r="C41" s="72" t="s">
        <v>122</v>
      </c>
      <c r="D41" s="39">
        <v>36</v>
      </c>
      <c r="E41" s="40"/>
      <c r="F41" s="41"/>
      <c r="G41" s="41"/>
      <c r="H41" s="41"/>
      <c r="I41" s="41"/>
      <c r="J41" s="41"/>
      <c r="K41" s="41"/>
      <c r="L41" s="41"/>
      <c r="M41" s="41"/>
      <c r="N41" s="41"/>
      <c r="O41" s="42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G41" s="34"/>
    </row>
    <row r="42" spans="1:33" ht="15.75">
      <c r="A42" s="347"/>
      <c r="B42" s="390" t="s">
        <v>124</v>
      </c>
      <c r="C42" s="391"/>
      <c r="D42" s="35">
        <v>37</v>
      </c>
      <c r="E42" s="40"/>
      <c r="F42" s="41"/>
      <c r="G42" s="41"/>
      <c r="H42" s="41"/>
      <c r="I42" s="41"/>
      <c r="J42" s="41"/>
      <c r="K42" s="41"/>
      <c r="L42" s="41"/>
      <c r="M42" s="41"/>
      <c r="N42" s="41"/>
      <c r="O42" s="42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G42" s="34"/>
    </row>
    <row r="43" spans="1:33" ht="15.75">
      <c r="A43" s="347"/>
      <c r="B43" s="390" t="s">
        <v>125</v>
      </c>
      <c r="C43" s="391"/>
      <c r="D43" s="39">
        <v>38</v>
      </c>
      <c r="E43" s="40"/>
      <c r="F43" s="41"/>
      <c r="G43" s="41"/>
      <c r="H43" s="41"/>
      <c r="I43" s="41">
        <v>85</v>
      </c>
      <c r="J43" s="41">
        <v>1</v>
      </c>
      <c r="K43" s="41">
        <v>19</v>
      </c>
      <c r="L43" s="41">
        <v>3</v>
      </c>
      <c r="M43" s="41">
        <v>82</v>
      </c>
      <c r="N43" s="41"/>
      <c r="O43" s="42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G43" s="34"/>
    </row>
    <row r="44" spans="1:33" ht="31.5" customHeight="1">
      <c r="A44" s="347"/>
      <c r="B44" s="79" t="s">
        <v>43</v>
      </c>
      <c r="C44" s="44" t="s">
        <v>127</v>
      </c>
      <c r="D44" s="35">
        <v>39</v>
      </c>
      <c r="E44" s="40"/>
      <c r="F44" s="41"/>
      <c r="G44" s="41"/>
      <c r="H44" s="41"/>
      <c r="I44" s="41">
        <v>24</v>
      </c>
      <c r="J44" s="41"/>
      <c r="K44" s="41">
        <v>9</v>
      </c>
      <c r="L44" s="41">
        <v>1</v>
      </c>
      <c r="M44" s="41">
        <v>13</v>
      </c>
      <c r="N44" s="41"/>
      <c r="O44" s="42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G44" s="34"/>
    </row>
    <row r="45" spans="1:33" ht="15.75">
      <c r="A45" s="348"/>
      <c r="B45" s="390" t="s">
        <v>128</v>
      </c>
      <c r="C45" s="391"/>
      <c r="D45" s="39">
        <v>40</v>
      </c>
      <c r="E45" s="40"/>
      <c r="F45" s="41"/>
      <c r="G45" s="41"/>
      <c r="H45" s="41"/>
      <c r="I45" s="41"/>
      <c r="J45" s="41"/>
      <c r="K45" s="41"/>
      <c r="L45" s="41"/>
      <c r="M45" s="41"/>
      <c r="N45" s="41"/>
      <c r="O45" s="42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G45" s="34"/>
    </row>
    <row r="46" spans="1:33" ht="15.75">
      <c r="A46" s="376" t="s">
        <v>146</v>
      </c>
      <c r="B46" s="377"/>
      <c r="C46" s="350"/>
      <c r="D46" s="35">
        <v>41</v>
      </c>
      <c r="E46" s="40"/>
      <c r="F46" s="41"/>
      <c r="G46" s="41"/>
      <c r="H46" s="41"/>
      <c r="I46" s="41">
        <v>6</v>
      </c>
      <c r="J46" s="41"/>
      <c r="K46" s="41">
        <v>1</v>
      </c>
      <c r="L46" s="41">
        <v>1</v>
      </c>
      <c r="M46" s="41">
        <v>15</v>
      </c>
      <c r="N46" s="41"/>
      <c r="O46" s="42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G46" s="34"/>
    </row>
    <row r="47" spans="1:33" ht="15.75">
      <c r="A47" s="346" t="s">
        <v>12</v>
      </c>
      <c r="B47" s="390" t="s">
        <v>120</v>
      </c>
      <c r="C47" s="391"/>
      <c r="D47" s="39">
        <v>42</v>
      </c>
      <c r="E47" s="40"/>
      <c r="F47" s="41"/>
      <c r="G47" s="41"/>
      <c r="H47" s="41"/>
      <c r="I47" s="41">
        <v>6</v>
      </c>
      <c r="J47" s="41"/>
      <c r="K47" s="41">
        <v>1</v>
      </c>
      <c r="L47" s="41">
        <v>1</v>
      </c>
      <c r="M47" s="41">
        <v>15</v>
      </c>
      <c r="N47" s="41"/>
      <c r="O47" s="42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G47" s="34"/>
    </row>
    <row r="48" spans="1:33" ht="15.75">
      <c r="A48" s="347"/>
      <c r="B48" s="390" t="s">
        <v>121</v>
      </c>
      <c r="C48" s="391"/>
      <c r="D48" s="35">
        <v>43</v>
      </c>
      <c r="E48" s="40"/>
      <c r="F48" s="41"/>
      <c r="G48" s="41"/>
      <c r="H48" s="41"/>
      <c r="I48" s="41"/>
      <c r="J48" s="41"/>
      <c r="K48" s="41"/>
      <c r="L48" s="41"/>
      <c r="M48" s="41"/>
      <c r="N48" s="41"/>
      <c r="O48" s="42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G48" s="34"/>
    </row>
    <row r="49" spans="1:33" ht="15.75">
      <c r="A49" s="347"/>
      <c r="B49" s="79" t="s">
        <v>43</v>
      </c>
      <c r="C49" s="72" t="s">
        <v>122</v>
      </c>
      <c r="D49" s="39">
        <v>44</v>
      </c>
      <c r="E49" s="40"/>
      <c r="F49" s="41"/>
      <c r="G49" s="41"/>
      <c r="H49" s="41"/>
      <c r="I49" s="41"/>
      <c r="J49" s="41"/>
      <c r="K49" s="41"/>
      <c r="L49" s="41"/>
      <c r="M49" s="41"/>
      <c r="N49" s="41"/>
      <c r="O49" s="42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G49" s="34"/>
    </row>
    <row r="50" spans="1:33" ht="15.75">
      <c r="A50" s="347"/>
      <c r="B50" s="390" t="s">
        <v>124</v>
      </c>
      <c r="C50" s="391"/>
      <c r="D50" s="35">
        <v>45</v>
      </c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2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G50" s="34"/>
    </row>
    <row r="51" spans="1:33" ht="15.75">
      <c r="A51" s="347"/>
      <c r="B51" s="390" t="s">
        <v>125</v>
      </c>
      <c r="C51" s="391"/>
      <c r="D51" s="39">
        <v>46</v>
      </c>
      <c r="E51" s="40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G51" s="34"/>
    </row>
    <row r="52" spans="1:33" ht="31.5" customHeight="1">
      <c r="A52" s="347"/>
      <c r="B52" s="79" t="s">
        <v>43</v>
      </c>
      <c r="C52" s="44" t="s">
        <v>127</v>
      </c>
      <c r="D52" s="35">
        <v>47</v>
      </c>
      <c r="E52" s="40"/>
      <c r="F52" s="41"/>
      <c r="G52" s="41"/>
      <c r="H52" s="41"/>
      <c r="I52" s="41"/>
      <c r="J52" s="41"/>
      <c r="K52" s="41"/>
      <c r="L52" s="41"/>
      <c r="M52" s="41"/>
      <c r="N52" s="41"/>
      <c r="O52" s="42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G52" s="34"/>
    </row>
    <row r="53" spans="1:33" ht="15.75">
      <c r="A53" s="348"/>
      <c r="B53" s="390" t="s">
        <v>128</v>
      </c>
      <c r="C53" s="391"/>
      <c r="D53" s="39">
        <v>48</v>
      </c>
      <c r="E53" s="40"/>
      <c r="F53" s="41"/>
      <c r="G53" s="41"/>
      <c r="H53" s="41"/>
      <c r="I53" s="41"/>
      <c r="J53" s="41"/>
      <c r="K53" s="41"/>
      <c r="L53" s="41"/>
      <c r="M53" s="41"/>
      <c r="N53" s="41"/>
      <c r="O53" s="42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G53" s="34"/>
    </row>
    <row r="54" spans="1:33" ht="15.75">
      <c r="A54" s="392" t="s">
        <v>104</v>
      </c>
      <c r="B54" s="358"/>
      <c r="C54" s="359"/>
      <c r="D54" s="35">
        <v>49</v>
      </c>
      <c r="E54" s="40"/>
      <c r="F54" s="41"/>
      <c r="G54" s="41"/>
      <c r="H54" s="41"/>
      <c r="I54" s="41">
        <v>21</v>
      </c>
      <c r="J54" s="41">
        <v>7</v>
      </c>
      <c r="K54" s="41">
        <v>21</v>
      </c>
      <c r="L54" s="41" t="s">
        <v>26</v>
      </c>
      <c r="M54" s="41" t="s">
        <v>26</v>
      </c>
      <c r="N54" s="41"/>
      <c r="O54" s="42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G54" s="34"/>
    </row>
    <row r="55" spans="1:33" ht="15.75">
      <c r="A55" s="347" t="s">
        <v>12</v>
      </c>
      <c r="B55" s="442" t="s">
        <v>120</v>
      </c>
      <c r="C55" s="443"/>
      <c r="D55" s="39">
        <v>50</v>
      </c>
      <c r="E55" s="40"/>
      <c r="F55" s="41"/>
      <c r="G55" s="41"/>
      <c r="H55" s="41"/>
      <c r="I55" s="41">
        <v>8</v>
      </c>
      <c r="J55" s="41">
        <v>6</v>
      </c>
      <c r="K55" s="41">
        <v>13</v>
      </c>
      <c r="L55" s="41" t="s">
        <v>26</v>
      </c>
      <c r="M55" s="41" t="s">
        <v>26</v>
      </c>
      <c r="N55" s="41"/>
      <c r="O55" s="42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G55" s="34"/>
    </row>
    <row r="56" spans="1:33" ht="15.75">
      <c r="A56" s="347"/>
      <c r="B56" s="390" t="s">
        <v>121</v>
      </c>
      <c r="C56" s="391"/>
      <c r="D56" s="35">
        <v>51</v>
      </c>
      <c r="E56" s="40"/>
      <c r="F56" s="41"/>
      <c r="G56" s="41"/>
      <c r="H56" s="41"/>
      <c r="I56" s="41"/>
      <c r="J56" s="41"/>
      <c r="K56" s="41"/>
      <c r="L56" s="41" t="s">
        <v>26</v>
      </c>
      <c r="M56" s="41" t="s">
        <v>26</v>
      </c>
      <c r="N56" s="41"/>
      <c r="O56" s="42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G56" s="34"/>
    </row>
    <row r="57" spans="1:33" ht="16.5" thickBot="1">
      <c r="A57" s="347"/>
      <c r="B57" s="390" t="s">
        <v>124</v>
      </c>
      <c r="C57" s="391"/>
      <c r="D57" s="39">
        <v>52</v>
      </c>
      <c r="E57" s="40"/>
      <c r="F57" s="41"/>
      <c r="G57" s="41"/>
      <c r="H57" s="41"/>
      <c r="I57" s="41"/>
      <c r="J57" s="41"/>
      <c r="K57" s="41"/>
      <c r="L57" s="41" t="s">
        <v>26</v>
      </c>
      <c r="M57" s="41" t="s">
        <v>26</v>
      </c>
      <c r="N57" s="41"/>
      <c r="O57" s="42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G57" s="34"/>
    </row>
    <row r="58" spans="1:31" ht="18.75" customHeight="1" thickBot="1">
      <c r="A58" s="340" t="s">
        <v>79</v>
      </c>
      <c r="B58" s="341"/>
      <c r="C58" s="342"/>
      <c r="D58" s="30">
        <v>53</v>
      </c>
      <c r="E58" s="58">
        <f>SUM(E6:E57)</f>
        <v>62</v>
      </c>
      <c r="F58" s="59">
        <f>SUM(F6:F57)</f>
        <v>0</v>
      </c>
      <c r="G58" s="59">
        <f aca="true" t="shared" si="1" ref="G58:N58">SUM(G6:G57)</f>
        <v>60</v>
      </c>
      <c r="H58" s="59">
        <f t="shared" si="1"/>
        <v>50</v>
      </c>
      <c r="I58" s="59">
        <f t="shared" si="1"/>
        <v>1160</v>
      </c>
      <c r="J58" s="59">
        <f t="shared" si="1"/>
        <v>214</v>
      </c>
      <c r="K58" s="59">
        <f t="shared" si="1"/>
        <v>318</v>
      </c>
      <c r="L58" s="59">
        <f>SUM(L6:L53)</f>
        <v>66</v>
      </c>
      <c r="M58" s="59">
        <f>SUM(M6:M53)</f>
        <v>838</v>
      </c>
      <c r="N58" s="59">
        <f t="shared" si="1"/>
        <v>38616</v>
      </c>
      <c r="O58" s="60">
        <f>SUM(O6:O57)</f>
        <v>764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60" spans="5:16" ht="18"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sheetProtection/>
  <mergeCells count="143">
    <mergeCell ref="A58:C58"/>
    <mergeCell ref="A54:C54"/>
    <mergeCell ref="A55:A57"/>
    <mergeCell ref="B55:C55"/>
    <mergeCell ref="B56:C56"/>
    <mergeCell ref="B57:C57"/>
    <mergeCell ref="A46:C46"/>
    <mergeCell ref="A47:A53"/>
    <mergeCell ref="B47:C47"/>
    <mergeCell ref="B48:C48"/>
    <mergeCell ref="B50:C50"/>
    <mergeCell ref="B51:C51"/>
    <mergeCell ref="B53:C53"/>
    <mergeCell ref="A38:C38"/>
    <mergeCell ref="A39:A45"/>
    <mergeCell ref="B39:C39"/>
    <mergeCell ref="B40:C40"/>
    <mergeCell ref="B42:C42"/>
    <mergeCell ref="B43:C43"/>
    <mergeCell ref="B45:C45"/>
    <mergeCell ref="A30:C30"/>
    <mergeCell ref="A31:A37"/>
    <mergeCell ref="B31:C31"/>
    <mergeCell ref="B32:C32"/>
    <mergeCell ref="B34:C34"/>
    <mergeCell ref="B35:C35"/>
    <mergeCell ref="B37:C37"/>
    <mergeCell ref="AA27:AB27"/>
    <mergeCell ref="AC27:AD27"/>
    <mergeCell ref="Q28:W28"/>
    <mergeCell ref="Y28:Z28"/>
    <mergeCell ref="AA28:AB28"/>
    <mergeCell ref="AC28:AD28"/>
    <mergeCell ref="AA25:AB25"/>
    <mergeCell ref="AC25:AD25"/>
    <mergeCell ref="B26:C26"/>
    <mergeCell ref="R26:R27"/>
    <mergeCell ref="S26:W26"/>
    <mergeCell ref="Y26:Z26"/>
    <mergeCell ref="AA26:AB26"/>
    <mergeCell ref="AC26:AD26"/>
    <mergeCell ref="B27:C27"/>
    <mergeCell ref="S27:W27"/>
    <mergeCell ref="AA23:AB23"/>
    <mergeCell ref="AC23:AD23"/>
    <mergeCell ref="B24:C24"/>
    <mergeCell ref="S24:W24"/>
    <mergeCell ref="Y24:Z24"/>
    <mergeCell ref="AA24:AB24"/>
    <mergeCell ref="AC24:AD24"/>
    <mergeCell ref="R23:W23"/>
    <mergeCell ref="Y23:Z23"/>
    <mergeCell ref="R25:W25"/>
    <mergeCell ref="Y25:Z25"/>
    <mergeCell ref="Y27:Z27"/>
    <mergeCell ref="B29:C29"/>
    <mergeCell ref="A22:C22"/>
    <mergeCell ref="R22:W22"/>
    <mergeCell ref="Y22:Z22"/>
    <mergeCell ref="AA22:AB22"/>
    <mergeCell ref="AC22:AD22"/>
    <mergeCell ref="B21:C21"/>
    <mergeCell ref="Q21:Q27"/>
    <mergeCell ref="R21:W21"/>
    <mergeCell ref="A23:A29"/>
    <mergeCell ref="B23:C23"/>
    <mergeCell ref="Y21:Z21"/>
    <mergeCell ref="Q20:W20"/>
    <mergeCell ref="Y20:Z20"/>
    <mergeCell ref="AA20:AB20"/>
    <mergeCell ref="AA21:AB21"/>
    <mergeCell ref="AC21:AD21"/>
    <mergeCell ref="X15:X18"/>
    <mergeCell ref="Y15:Z18"/>
    <mergeCell ref="AA15:AB18"/>
    <mergeCell ref="AC15:AD18"/>
    <mergeCell ref="AC20:AD20"/>
    <mergeCell ref="Q19:W19"/>
    <mergeCell ref="Y19:Z19"/>
    <mergeCell ref="AA19:AB19"/>
    <mergeCell ref="AC19:AD19"/>
    <mergeCell ref="A14:C14"/>
    <mergeCell ref="A15:A21"/>
    <mergeCell ref="B15:C15"/>
    <mergeCell ref="Q15:W15"/>
    <mergeCell ref="B16:C16"/>
    <mergeCell ref="Q16:W18"/>
    <mergeCell ref="B18:C18"/>
    <mergeCell ref="B19:C19"/>
    <mergeCell ref="AB9:AB10"/>
    <mergeCell ref="AC9:AC10"/>
    <mergeCell ref="AD9:AD10"/>
    <mergeCell ref="AE9:AE10"/>
    <mergeCell ref="Q12:S12"/>
    <mergeCell ref="B13:C13"/>
    <mergeCell ref="V9:V10"/>
    <mergeCell ref="W9:W10"/>
    <mergeCell ref="X9:X10"/>
    <mergeCell ref="Y9:Y10"/>
    <mergeCell ref="Z9:Z10"/>
    <mergeCell ref="AA9:AA10"/>
    <mergeCell ref="R9:S10"/>
    <mergeCell ref="B10:C10"/>
    <mergeCell ref="B11:C11"/>
    <mergeCell ref="R11:S11"/>
    <mergeCell ref="T9:T10"/>
    <mergeCell ref="U9:U10"/>
    <mergeCell ref="A5:C5"/>
    <mergeCell ref="Q5:S5"/>
    <mergeCell ref="A6:C6"/>
    <mergeCell ref="Q6:S6"/>
    <mergeCell ref="A7:A13"/>
    <mergeCell ref="B7:C7"/>
    <mergeCell ref="Q7:S7"/>
    <mergeCell ref="B8:C8"/>
    <mergeCell ref="Q8:S8"/>
    <mergeCell ref="Q9:Q11"/>
    <mergeCell ref="W2:W4"/>
    <mergeCell ref="X2:X4"/>
    <mergeCell ref="Y2:Y4"/>
    <mergeCell ref="Z2:Z4"/>
    <mergeCell ref="AA2:AC2"/>
    <mergeCell ref="AD2:AE3"/>
    <mergeCell ref="AA3:AA4"/>
    <mergeCell ref="AC3:AC4"/>
    <mergeCell ref="T2:T4"/>
    <mergeCell ref="K3:K4"/>
    <mergeCell ref="M3:M4"/>
    <mergeCell ref="Q4:S4"/>
    <mergeCell ref="U2:U4"/>
    <mergeCell ref="V2:V4"/>
    <mergeCell ref="H2:H4"/>
    <mergeCell ref="I2:I4"/>
    <mergeCell ref="J2:J4"/>
    <mergeCell ref="K2:M2"/>
    <mergeCell ref="N2:O3"/>
    <mergeCell ref="Q2:S2"/>
    <mergeCell ref="A2:C2"/>
    <mergeCell ref="D2:D4"/>
    <mergeCell ref="E2:E4"/>
    <mergeCell ref="F2:F4"/>
    <mergeCell ref="A4:C4"/>
    <mergeCell ref="G2:G4"/>
  </mergeCells>
  <dataValidations count="3">
    <dataValidation type="custom" operator="equal" showInputMessage="1" showErrorMessage="1" errorTitle="Робота прокурора" error="Ви ввели невірні дані.&#10;Повинно бути введено ціле число." sqref="L54:M57">
      <formula1>"x"</formula1>
    </dataValidation>
    <dataValidation type="custom" allowBlank="1" showInputMessage="1" showErrorMessage="1" sqref="AC7 AB8:AC12">
      <formula1>"х"</formula1>
    </dataValidation>
    <dataValidation type="whole" operator="notBetween" allowBlank="1" showInputMessage="1" showErrorMessage="1" sqref="Y20:AD28 AB6:AB7 AB13:AC13 AC6 AD6:AE13 U6:AA13 N6:O57 L6:M53 E6:K57 E58:O58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selection activeCell="AA35" sqref="AA29:AA35"/>
    </sheetView>
  </sheetViews>
  <sheetFormatPr defaultColWidth="9.00390625" defaultRowHeight="12.75"/>
  <cols>
    <col min="1" max="1" width="5.875" style="4" customWidth="1"/>
    <col min="2" max="2" width="7.00390625" style="4" customWidth="1"/>
    <col min="3" max="3" width="21.625" style="4" customWidth="1"/>
    <col min="4" max="4" width="4.75390625" style="4" bestFit="1" customWidth="1"/>
    <col min="5" max="5" width="11.00390625" style="4" customWidth="1"/>
    <col min="6" max="6" width="16.25390625" style="4" customWidth="1"/>
    <col min="7" max="7" width="14.375" style="4" customWidth="1"/>
    <col min="8" max="8" width="9.25390625" style="4" customWidth="1"/>
    <col min="9" max="9" width="10.00390625" style="4" customWidth="1"/>
    <col min="10" max="10" width="9.125" style="4" customWidth="1"/>
    <col min="11" max="11" width="15.75390625" style="4" customWidth="1"/>
    <col min="12" max="12" width="1.625" style="4" customWidth="1"/>
    <col min="13" max="13" width="5.875" style="4" customWidth="1"/>
    <col min="14" max="14" width="7.00390625" style="4" customWidth="1"/>
    <col min="15" max="15" width="21.375" style="4" customWidth="1"/>
    <col min="16" max="16" width="4.75390625" style="4" bestFit="1" customWidth="1"/>
    <col min="17" max="17" width="10.375" style="4" customWidth="1"/>
    <col min="18" max="18" width="9.875" style="4" customWidth="1"/>
    <col min="19" max="19" width="10.75390625" style="4" bestFit="1" customWidth="1"/>
    <col min="20" max="20" width="10.00390625" style="4" customWidth="1"/>
    <col min="21" max="21" width="10.625" style="4" bestFit="1" customWidth="1"/>
    <col min="22" max="22" width="10.00390625" style="4" customWidth="1"/>
    <col min="23" max="23" width="9.375" style="4" customWidth="1"/>
    <col min="24" max="24" width="10.875" style="4" customWidth="1"/>
    <col min="25" max="25" width="9.875" style="4" customWidth="1"/>
    <col min="26" max="16384" width="9.125" style="4" customWidth="1"/>
  </cols>
  <sheetData>
    <row r="1" spans="1:25" ht="24" customHeight="1" thickBot="1">
      <c r="A1" s="101" t="s">
        <v>147</v>
      </c>
      <c r="B1" s="101"/>
      <c r="C1" s="101"/>
      <c r="D1" s="75"/>
      <c r="E1" s="75"/>
      <c r="F1" s="75"/>
      <c r="G1" s="75"/>
      <c r="H1" s="75"/>
      <c r="I1" s="75"/>
      <c r="J1" s="75"/>
      <c r="K1" s="75"/>
      <c r="L1" s="11"/>
      <c r="M1" s="101"/>
      <c r="N1" s="101"/>
      <c r="O1" s="101"/>
      <c r="P1" s="11"/>
      <c r="Q1" s="11"/>
      <c r="R1" s="11"/>
      <c r="S1" s="11"/>
      <c r="T1" s="11"/>
      <c r="U1" s="11"/>
      <c r="V1" s="11"/>
      <c r="W1" s="11"/>
      <c r="X1" s="11"/>
      <c r="Y1" s="102" t="s">
        <v>148</v>
      </c>
    </row>
    <row r="2" spans="1:25" ht="60" customHeight="1">
      <c r="A2" s="444" t="s">
        <v>149</v>
      </c>
      <c r="B2" s="445"/>
      <c r="C2" s="446"/>
      <c r="D2" s="447" t="s">
        <v>2</v>
      </c>
      <c r="E2" s="450" t="s">
        <v>150</v>
      </c>
      <c r="F2" s="328"/>
      <c r="G2" s="451" t="s">
        <v>151</v>
      </c>
      <c r="H2" s="456" t="s">
        <v>152</v>
      </c>
      <c r="I2" s="456" t="s">
        <v>153</v>
      </c>
      <c r="J2" s="328" t="s">
        <v>154</v>
      </c>
      <c r="K2" s="461"/>
      <c r="L2" s="11"/>
      <c r="M2" s="444" t="s">
        <v>155</v>
      </c>
      <c r="N2" s="445"/>
      <c r="O2" s="446"/>
      <c r="P2" s="447" t="s">
        <v>2</v>
      </c>
      <c r="Q2" s="450" t="s">
        <v>156</v>
      </c>
      <c r="R2" s="328"/>
      <c r="S2" s="328" t="s">
        <v>157</v>
      </c>
      <c r="T2" s="328"/>
      <c r="U2" s="328" t="s">
        <v>158</v>
      </c>
      <c r="V2" s="328"/>
      <c r="W2" s="328" t="s">
        <v>159</v>
      </c>
      <c r="X2" s="328"/>
      <c r="Y2" s="461"/>
    </row>
    <row r="3" spans="1:25" ht="15.75" customHeight="1">
      <c r="A3" s="462" t="s">
        <v>160</v>
      </c>
      <c r="B3" s="463"/>
      <c r="C3" s="464"/>
      <c r="D3" s="448"/>
      <c r="E3" s="468" t="s">
        <v>20</v>
      </c>
      <c r="F3" s="470" t="s">
        <v>161</v>
      </c>
      <c r="G3" s="452"/>
      <c r="H3" s="457"/>
      <c r="I3" s="459"/>
      <c r="J3" s="470" t="s">
        <v>20</v>
      </c>
      <c r="K3" s="472" t="s">
        <v>162</v>
      </c>
      <c r="L3" s="11"/>
      <c r="M3" s="462" t="s">
        <v>160</v>
      </c>
      <c r="N3" s="463"/>
      <c r="O3" s="464"/>
      <c r="P3" s="448"/>
      <c r="Q3" s="474" t="s">
        <v>20</v>
      </c>
      <c r="R3" s="454" t="s">
        <v>17</v>
      </c>
      <c r="S3" s="454" t="s">
        <v>20</v>
      </c>
      <c r="T3" s="454" t="s">
        <v>17</v>
      </c>
      <c r="U3" s="454" t="s">
        <v>20</v>
      </c>
      <c r="V3" s="454" t="s">
        <v>17</v>
      </c>
      <c r="W3" s="454" t="s">
        <v>20</v>
      </c>
      <c r="X3" s="476" t="s">
        <v>163</v>
      </c>
      <c r="Y3" s="477"/>
    </row>
    <row r="4" spans="1:25" ht="54" customHeight="1" thickBot="1">
      <c r="A4" s="465"/>
      <c r="B4" s="466"/>
      <c r="C4" s="467"/>
      <c r="D4" s="449"/>
      <c r="E4" s="469"/>
      <c r="F4" s="471"/>
      <c r="G4" s="453"/>
      <c r="H4" s="458"/>
      <c r="I4" s="460"/>
      <c r="J4" s="471"/>
      <c r="K4" s="473"/>
      <c r="L4" s="11"/>
      <c r="M4" s="465"/>
      <c r="N4" s="466"/>
      <c r="O4" s="467"/>
      <c r="P4" s="449"/>
      <c r="Q4" s="475"/>
      <c r="R4" s="455"/>
      <c r="S4" s="455"/>
      <c r="T4" s="455"/>
      <c r="U4" s="455"/>
      <c r="V4" s="455"/>
      <c r="W4" s="455"/>
      <c r="X4" s="106" t="s">
        <v>164</v>
      </c>
      <c r="Y4" s="107" t="s">
        <v>165</v>
      </c>
    </row>
    <row r="5" spans="1:25" ht="16.5" thickBot="1">
      <c r="A5" s="337" t="s">
        <v>18</v>
      </c>
      <c r="B5" s="338"/>
      <c r="C5" s="339"/>
      <c r="D5" s="30" t="s">
        <v>19</v>
      </c>
      <c r="E5" s="24">
        <v>1</v>
      </c>
      <c r="F5" s="25">
        <v>2</v>
      </c>
      <c r="G5" s="25">
        <v>3</v>
      </c>
      <c r="H5" s="25">
        <v>4</v>
      </c>
      <c r="I5" s="25">
        <v>5</v>
      </c>
      <c r="J5" s="25">
        <v>6</v>
      </c>
      <c r="K5" s="26">
        <v>7</v>
      </c>
      <c r="L5" s="11"/>
      <c r="M5" s="337" t="s">
        <v>18</v>
      </c>
      <c r="N5" s="338"/>
      <c r="O5" s="339"/>
      <c r="P5" s="30" t="s">
        <v>19</v>
      </c>
      <c r="Q5" s="24">
        <v>8</v>
      </c>
      <c r="R5" s="25">
        <v>9</v>
      </c>
      <c r="S5" s="25">
        <v>10</v>
      </c>
      <c r="T5" s="25">
        <v>11</v>
      </c>
      <c r="U5" s="25">
        <v>12</v>
      </c>
      <c r="V5" s="25">
        <v>13</v>
      </c>
      <c r="W5" s="25">
        <v>14</v>
      </c>
      <c r="X5" s="108">
        <v>15</v>
      </c>
      <c r="Y5" s="26">
        <v>16</v>
      </c>
    </row>
    <row r="6" spans="1:27" ht="23.25" customHeight="1">
      <c r="A6" s="478" t="s">
        <v>166</v>
      </c>
      <c r="B6" s="479"/>
      <c r="C6" s="480"/>
      <c r="D6" s="77">
        <v>1</v>
      </c>
      <c r="E6" s="109">
        <v>1011</v>
      </c>
      <c r="F6" s="110">
        <v>142393</v>
      </c>
      <c r="G6" s="110">
        <v>194613</v>
      </c>
      <c r="H6" s="110">
        <v>2100</v>
      </c>
      <c r="I6" s="110">
        <v>28</v>
      </c>
      <c r="J6" s="110">
        <v>215</v>
      </c>
      <c r="K6" s="111">
        <v>132</v>
      </c>
      <c r="L6" s="11"/>
      <c r="M6" s="478" t="s">
        <v>166</v>
      </c>
      <c r="N6" s="479"/>
      <c r="O6" s="480"/>
      <c r="P6" s="77">
        <v>1</v>
      </c>
      <c r="Q6" s="109">
        <v>8944</v>
      </c>
      <c r="R6" s="110">
        <v>2177</v>
      </c>
      <c r="S6" s="110">
        <v>144465</v>
      </c>
      <c r="T6" s="110">
        <v>59063</v>
      </c>
      <c r="U6" s="110">
        <v>86010</v>
      </c>
      <c r="V6" s="110">
        <v>28360</v>
      </c>
      <c r="W6" s="110">
        <v>46401</v>
      </c>
      <c r="X6" s="110">
        <v>28564</v>
      </c>
      <c r="Y6" s="111">
        <v>7086</v>
      </c>
      <c r="AA6" s="34"/>
    </row>
    <row r="7" spans="1:27" ht="21" customHeight="1">
      <c r="A7" s="380" t="s">
        <v>167</v>
      </c>
      <c r="B7" s="390" t="s">
        <v>168</v>
      </c>
      <c r="C7" s="391"/>
      <c r="D7" s="35">
        <v>2</v>
      </c>
      <c r="E7" s="112">
        <v>531</v>
      </c>
      <c r="F7" s="113">
        <v>19776</v>
      </c>
      <c r="G7" s="113">
        <v>30219</v>
      </c>
      <c r="H7" s="113">
        <v>1543</v>
      </c>
      <c r="I7" s="113">
        <v>7</v>
      </c>
      <c r="J7" s="113">
        <v>31</v>
      </c>
      <c r="K7" s="114">
        <v>19</v>
      </c>
      <c r="L7" s="11"/>
      <c r="M7" s="380" t="s">
        <v>167</v>
      </c>
      <c r="N7" s="390" t="s">
        <v>168</v>
      </c>
      <c r="O7" s="391"/>
      <c r="P7" s="35">
        <v>2</v>
      </c>
      <c r="Q7" s="112">
        <v>113</v>
      </c>
      <c r="R7" s="113">
        <v>90</v>
      </c>
      <c r="S7" s="113">
        <v>13003</v>
      </c>
      <c r="T7" s="113">
        <v>1573</v>
      </c>
      <c r="U7" s="113">
        <v>11399</v>
      </c>
      <c r="V7" s="113">
        <v>1054</v>
      </c>
      <c r="W7" s="113">
        <v>8605</v>
      </c>
      <c r="X7" s="113">
        <v>6363</v>
      </c>
      <c r="Y7" s="114">
        <v>119</v>
      </c>
      <c r="AA7" s="34"/>
    </row>
    <row r="8" spans="1:27" ht="31.5" customHeight="1">
      <c r="A8" s="380"/>
      <c r="B8" s="94" t="s">
        <v>12</v>
      </c>
      <c r="C8" s="44" t="s">
        <v>169</v>
      </c>
      <c r="D8" s="35">
        <v>3</v>
      </c>
      <c r="E8" s="112">
        <v>278</v>
      </c>
      <c r="F8" s="113">
        <v>1502</v>
      </c>
      <c r="G8" s="113">
        <v>10796</v>
      </c>
      <c r="H8" s="113">
        <v>1354</v>
      </c>
      <c r="I8" s="113"/>
      <c r="J8" s="78" t="s">
        <v>26</v>
      </c>
      <c r="K8" s="93" t="s">
        <v>26</v>
      </c>
      <c r="L8" s="11"/>
      <c r="M8" s="380"/>
      <c r="N8" s="94" t="s">
        <v>12</v>
      </c>
      <c r="O8" s="44" t="s">
        <v>169</v>
      </c>
      <c r="P8" s="35">
        <v>3</v>
      </c>
      <c r="Q8" s="92" t="s">
        <v>26</v>
      </c>
      <c r="R8" s="78" t="s">
        <v>26</v>
      </c>
      <c r="S8" s="113">
        <v>8253</v>
      </c>
      <c r="T8" s="113"/>
      <c r="U8" s="113">
        <v>7923</v>
      </c>
      <c r="V8" s="113"/>
      <c r="W8" s="113">
        <v>6965</v>
      </c>
      <c r="X8" s="113">
        <v>5217</v>
      </c>
      <c r="Y8" s="114"/>
      <c r="AA8" s="34"/>
    </row>
    <row r="9" spans="1:27" ht="21" customHeight="1">
      <c r="A9" s="380"/>
      <c r="B9" s="390" t="s">
        <v>170</v>
      </c>
      <c r="C9" s="391"/>
      <c r="D9" s="35">
        <v>4</v>
      </c>
      <c r="E9" s="112">
        <v>176</v>
      </c>
      <c r="F9" s="113">
        <v>83845</v>
      </c>
      <c r="G9" s="113">
        <v>112547</v>
      </c>
      <c r="H9" s="113">
        <v>245</v>
      </c>
      <c r="I9" s="113">
        <v>14</v>
      </c>
      <c r="J9" s="113">
        <v>60</v>
      </c>
      <c r="K9" s="114">
        <v>39</v>
      </c>
      <c r="L9" s="11"/>
      <c r="M9" s="380"/>
      <c r="N9" s="390" t="s">
        <v>170</v>
      </c>
      <c r="O9" s="391"/>
      <c r="P9" s="35">
        <v>4</v>
      </c>
      <c r="Q9" s="112">
        <v>3679</v>
      </c>
      <c r="R9" s="113">
        <v>664</v>
      </c>
      <c r="S9" s="113">
        <v>94224</v>
      </c>
      <c r="T9" s="113">
        <v>30396</v>
      </c>
      <c r="U9" s="113">
        <v>58296</v>
      </c>
      <c r="V9" s="113">
        <v>21604</v>
      </c>
      <c r="W9" s="113">
        <v>31040</v>
      </c>
      <c r="X9" s="113">
        <v>18983</v>
      </c>
      <c r="Y9" s="114">
        <v>3297</v>
      </c>
      <c r="AA9" s="34"/>
    </row>
    <row r="10" spans="1:27" ht="21" customHeight="1">
      <c r="A10" s="380"/>
      <c r="B10" s="390" t="s">
        <v>171</v>
      </c>
      <c r="C10" s="391"/>
      <c r="D10" s="35">
        <v>5</v>
      </c>
      <c r="E10" s="112">
        <v>231</v>
      </c>
      <c r="F10" s="113">
        <v>20068</v>
      </c>
      <c r="G10" s="113">
        <v>41724</v>
      </c>
      <c r="H10" s="113">
        <v>261</v>
      </c>
      <c r="I10" s="113">
        <v>7</v>
      </c>
      <c r="J10" s="113">
        <v>72</v>
      </c>
      <c r="K10" s="114">
        <v>64</v>
      </c>
      <c r="L10" s="11"/>
      <c r="M10" s="380"/>
      <c r="N10" s="390" t="s">
        <v>171</v>
      </c>
      <c r="O10" s="391"/>
      <c r="P10" s="35">
        <v>5</v>
      </c>
      <c r="Q10" s="112">
        <v>5054</v>
      </c>
      <c r="R10" s="113">
        <v>1364</v>
      </c>
      <c r="S10" s="113">
        <v>36260</v>
      </c>
      <c r="T10" s="113">
        <v>26605</v>
      </c>
      <c r="U10" s="113">
        <v>15382</v>
      </c>
      <c r="V10" s="113">
        <v>5213</v>
      </c>
      <c r="W10" s="113">
        <v>6671</v>
      </c>
      <c r="X10" s="113">
        <v>3147</v>
      </c>
      <c r="Y10" s="114">
        <v>3655</v>
      </c>
      <c r="AA10" s="34"/>
    </row>
    <row r="11" spans="1:27" ht="44.25" customHeight="1">
      <c r="A11" s="115" t="s">
        <v>172</v>
      </c>
      <c r="B11" s="481" t="s">
        <v>173</v>
      </c>
      <c r="C11" s="366"/>
      <c r="D11" s="35">
        <v>6</v>
      </c>
      <c r="E11" s="112">
        <v>35</v>
      </c>
      <c r="F11" s="78" t="s">
        <v>26</v>
      </c>
      <c r="G11" s="78" t="s">
        <v>26</v>
      </c>
      <c r="H11" s="113">
        <v>18</v>
      </c>
      <c r="I11" s="113">
        <v>5</v>
      </c>
      <c r="J11" s="113">
        <v>2</v>
      </c>
      <c r="K11" s="114"/>
      <c r="L11" s="11"/>
      <c r="M11" s="115" t="s">
        <v>172</v>
      </c>
      <c r="N11" s="481" t="s">
        <v>173</v>
      </c>
      <c r="O11" s="366"/>
      <c r="P11" s="35">
        <v>6</v>
      </c>
      <c r="Q11" s="92" t="s">
        <v>26</v>
      </c>
      <c r="R11" s="78" t="s">
        <v>26</v>
      </c>
      <c r="S11" s="78" t="s">
        <v>26</v>
      </c>
      <c r="T11" s="78" t="s">
        <v>26</v>
      </c>
      <c r="U11" s="78" t="s">
        <v>26</v>
      </c>
      <c r="V11" s="78" t="s">
        <v>26</v>
      </c>
      <c r="W11" s="78" t="s">
        <v>26</v>
      </c>
      <c r="X11" s="78" t="s">
        <v>26</v>
      </c>
      <c r="Y11" s="93" t="s">
        <v>26</v>
      </c>
      <c r="AA11" s="34"/>
    </row>
    <row r="12" spans="1:27" ht="31.5" customHeight="1">
      <c r="A12" s="482" t="s">
        <v>174</v>
      </c>
      <c r="B12" s="483"/>
      <c r="C12" s="484"/>
      <c r="D12" s="35">
        <v>7</v>
      </c>
      <c r="E12" s="112">
        <v>321</v>
      </c>
      <c r="F12" s="113">
        <v>2006</v>
      </c>
      <c r="G12" s="113">
        <v>11795</v>
      </c>
      <c r="H12" s="113">
        <v>1412</v>
      </c>
      <c r="I12" s="113">
        <v>1</v>
      </c>
      <c r="J12" s="113">
        <v>46</v>
      </c>
      <c r="K12" s="114">
        <v>4</v>
      </c>
      <c r="L12" s="11"/>
      <c r="M12" s="482" t="s">
        <v>174</v>
      </c>
      <c r="N12" s="483"/>
      <c r="O12" s="484"/>
      <c r="P12" s="35">
        <v>7</v>
      </c>
      <c r="Q12" s="112">
        <v>19</v>
      </c>
      <c r="R12" s="78" t="s">
        <v>26</v>
      </c>
      <c r="S12" s="113">
        <v>8453</v>
      </c>
      <c r="T12" s="78" t="s">
        <v>26</v>
      </c>
      <c r="U12" s="113">
        <v>8014</v>
      </c>
      <c r="V12" s="78" t="s">
        <v>26</v>
      </c>
      <c r="W12" s="113">
        <v>7079</v>
      </c>
      <c r="X12" s="113">
        <v>5276</v>
      </c>
      <c r="Y12" s="93" t="s">
        <v>26</v>
      </c>
      <c r="AA12" s="34"/>
    </row>
    <row r="13" spans="1:27" ht="21" customHeight="1">
      <c r="A13" s="357" t="s">
        <v>163</v>
      </c>
      <c r="B13" s="358" t="s">
        <v>175</v>
      </c>
      <c r="C13" s="359"/>
      <c r="D13" s="35">
        <v>8</v>
      </c>
      <c r="E13" s="112">
        <v>13</v>
      </c>
      <c r="F13" s="113"/>
      <c r="G13" s="113">
        <v>6</v>
      </c>
      <c r="H13" s="113">
        <v>28</v>
      </c>
      <c r="I13" s="113"/>
      <c r="J13" s="113">
        <v>5</v>
      </c>
      <c r="K13" s="114">
        <v>3</v>
      </c>
      <c r="L13" s="11"/>
      <c r="M13" s="357" t="s">
        <v>163</v>
      </c>
      <c r="N13" s="358" t="s">
        <v>175</v>
      </c>
      <c r="O13" s="359"/>
      <c r="P13" s="35">
        <v>8</v>
      </c>
      <c r="Q13" s="112">
        <v>3</v>
      </c>
      <c r="R13" s="78" t="s">
        <v>26</v>
      </c>
      <c r="S13" s="113">
        <v>20</v>
      </c>
      <c r="T13" s="78" t="s">
        <v>26</v>
      </c>
      <c r="U13" s="113">
        <v>1</v>
      </c>
      <c r="V13" s="78" t="s">
        <v>26</v>
      </c>
      <c r="W13" s="113">
        <v>68</v>
      </c>
      <c r="X13" s="113">
        <v>68</v>
      </c>
      <c r="Y13" s="93" t="s">
        <v>26</v>
      </c>
      <c r="AA13" s="34"/>
    </row>
    <row r="14" spans="1:27" ht="21" customHeight="1">
      <c r="A14" s="357"/>
      <c r="B14" s="358" t="s">
        <v>176</v>
      </c>
      <c r="C14" s="359"/>
      <c r="D14" s="35">
        <v>9</v>
      </c>
      <c r="E14" s="112">
        <v>295</v>
      </c>
      <c r="F14" s="113">
        <v>1781</v>
      </c>
      <c r="G14" s="113">
        <v>11172</v>
      </c>
      <c r="H14" s="113">
        <v>1364</v>
      </c>
      <c r="I14" s="113"/>
      <c r="J14" s="113">
        <v>37</v>
      </c>
      <c r="K14" s="114"/>
      <c r="L14" s="11"/>
      <c r="M14" s="357"/>
      <c r="N14" s="358" t="s">
        <v>176</v>
      </c>
      <c r="O14" s="359"/>
      <c r="P14" s="35">
        <v>9</v>
      </c>
      <c r="Q14" s="112"/>
      <c r="R14" s="78" t="s">
        <v>26</v>
      </c>
      <c r="S14" s="113">
        <v>8324</v>
      </c>
      <c r="T14" s="78" t="s">
        <v>26</v>
      </c>
      <c r="U14" s="113">
        <v>7965</v>
      </c>
      <c r="V14" s="78" t="s">
        <v>26</v>
      </c>
      <c r="W14" s="113">
        <v>6943</v>
      </c>
      <c r="X14" s="113">
        <v>5208</v>
      </c>
      <c r="Y14" s="93" t="s">
        <v>26</v>
      </c>
      <c r="AA14" s="34"/>
    </row>
    <row r="15" spans="1:27" ht="21" customHeight="1">
      <c r="A15" s="357"/>
      <c r="B15" s="358" t="s">
        <v>177</v>
      </c>
      <c r="C15" s="359"/>
      <c r="D15" s="35">
        <v>10</v>
      </c>
      <c r="E15" s="112">
        <v>4</v>
      </c>
      <c r="F15" s="113"/>
      <c r="G15" s="113">
        <v>18</v>
      </c>
      <c r="H15" s="113">
        <v>12</v>
      </c>
      <c r="I15" s="113"/>
      <c r="J15" s="113"/>
      <c r="K15" s="114"/>
      <c r="L15" s="11"/>
      <c r="M15" s="357"/>
      <c r="N15" s="358" t="s">
        <v>177</v>
      </c>
      <c r="O15" s="359"/>
      <c r="P15" s="35">
        <v>10</v>
      </c>
      <c r="Q15" s="112">
        <v>10</v>
      </c>
      <c r="R15" s="78" t="s">
        <v>26</v>
      </c>
      <c r="S15" s="113">
        <v>20</v>
      </c>
      <c r="T15" s="78" t="s">
        <v>26</v>
      </c>
      <c r="U15" s="113">
        <v>10</v>
      </c>
      <c r="V15" s="78" t="s">
        <v>26</v>
      </c>
      <c r="W15" s="113"/>
      <c r="X15" s="113"/>
      <c r="Y15" s="93" t="s">
        <v>26</v>
      </c>
      <c r="AA15" s="34"/>
    </row>
    <row r="16" spans="1:27" ht="31.5" customHeight="1">
      <c r="A16" s="482" t="s">
        <v>178</v>
      </c>
      <c r="B16" s="483"/>
      <c r="C16" s="484"/>
      <c r="D16" s="35">
        <v>11</v>
      </c>
      <c r="E16" s="112">
        <v>632</v>
      </c>
      <c r="F16" s="113">
        <v>135492</v>
      </c>
      <c r="G16" s="113">
        <v>181693</v>
      </c>
      <c r="H16" s="113">
        <v>636</v>
      </c>
      <c r="I16" s="113">
        <v>27</v>
      </c>
      <c r="J16" s="113">
        <v>163</v>
      </c>
      <c r="K16" s="114">
        <v>125</v>
      </c>
      <c r="L16" s="11"/>
      <c r="M16" s="482" t="s">
        <v>178</v>
      </c>
      <c r="N16" s="483"/>
      <c r="O16" s="484"/>
      <c r="P16" s="35">
        <v>11</v>
      </c>
      <c r="Q16" s="112">
        <v>8920</v>
      </c>
      <c r="R16" s="113">
        <v>2177</v>
      </c>
      <c r="S16" s="113">
        <v>135418</v>
      </c>
      <c r="T16" s="113">
        <v>59027</v>
      </c>
      <c r="U16" s="113">
        <v>77278</v>
      </c>
      <c r="V16" s="113">
        <v>28302</v>
      </c>
      <c r="W16" s="113">
        <v>39255</v>
      </c>
      <c r="X16" s="113">
        <v>23259</v>
      </c>
      <c r="Y16" s="114">
        <v>7082</v>
      </c>
      <c r="AA16" s="34"/>
    </row>
    <row r="17" spans="1:27" ht="31.5" customHeight="1">
      <c r="A17" s="357" t="s">
        <v>179</v>
      </c>
      <c r="B17" s="358" t="s">
        <v>180</v>
      </c>
      <c r="C17" s="359"/>
      <c r="D17" s="35">
        <v>12</v>
      </c>
      <c r="E17" s="112">
        <v>103</v>
      </c>
      <c r="F17" s="113">
        <v>42479</v>
      </c>
      <c r="G17" s="113">
        <v>35436</v>
      </c>
      <c r="H17" s="113">
        <v>116</v>
      </c>
      <c r="I17" s="113">
        <v>15</v>
      </c>
      <c r="J17" s="113">
        <v>35</v>
      </c>
      <c r="K17" s="114">
        <v>19</v>
      </c>
      <c r="L17" s="11"/>
      <c r="M17" s="357" t="s">
        <v>179</v>
      </c>
      <c r="N17" s="358" t="s">
        <v>180</v>
      </c>
      <c r="O17" s="359"/>
      <c r="P17" s="35">
        <v>12</v>
      </c>
      <c r="Q17" s="112">
        <v>1266</v>
      </c>
      <c r="R17" s="113">
        <v>624</v>
      </c>
      <c r="S17" s="113">
        <v>34496</v>
      </c>
      <c r="T17" s="113">
        <v>7986</v>
      </c>
      <c r="U17" s="113">
        <v>13520</v>
      </c>
      <c r="V17" s="113">
        <v>5460</v>
      </c>
      <c r="W17" s="113">
        <v>8059</v>
      </c>
      <c r="X17" s="113">
        <v>5615</v>
      </c>
      <c r="Y17" s="114">
        <v>2631</v>
      </c>
      <c r="AA17" s="34"/>
    </row>
    <row r="18" spans="1:27" ht="21" customHeight="1">
      <c r="A18" s="357"/>
      <c r="B18" s="358" t="s">
        <v>181</v>
      </c>
      <c r="C18" s="359"/>
      <c r="D18" s="35">
        <v>13</v>
      </c>
      <c r="E18" s="112">
        <v>86</v>
      </c>
      <c r="F18" s="113">
        <v>25117</v>
      </c>
      <c r="G18" s="113">
        <v>51739</v>
      </c>
      <c r="H18" s="113">
        <v>111</v>
      </c>
      <c r="I18" s="113"/>
      <c r="J18" s="113">
        <v>23</v>
      </c>
      <c r="K18" s="114">
        <v>20</v>
      </c>
      <c r="L18" s="11"/>
      <c r="M18" s="357"/>
      <c r="N18" s="358" t="s">
        <v>181</v>
      </c>
      <c r="O18" s="359"/>
      <c r="P18" s="35">
        <v>13</v>
      </c>
      <c r="Q18" s="112">
        <v>1405</v>
      </c>
      <c r="R18" s="113">
        <v>1405</v>
      </c>
      <c r="S18" s="113">
        <v>45838</v>
      </c>
      <c r="T18" s="113">
        <v>45183</v>
      </c>
      <c r="U18" s="113">
        <v>23853</v>
      </c>
      <c r="V18" s="113">
        <v>21704</v>
      </c>
      <c r="W18" s="113">
        <v>3969</v>
      </c>
      <c r="X18" s="113">
        <v>1119</v>
      </c>
      <c r="Y18" s="114">
        <v>3961</v>
      </c>
      <c r="AA18" s="34"/>
    </row>
    <row r="19" spans="1:27" ht="21" customHeight="1">
      <c r="A19" s="357"/>
      <c r="B19" s="353" t="s">
        <v>43</v>
      </c>
      <c r="C19" s="50" t="s">
        <v>182</v>
      </c>
      <c r="D19" s="35">
        <v>14</v>
      </c>
      <c r="E19" s="112">
        <v>46</v>
      </c>
      <c r="F19" s="113">
        <v>15152</v>
      </c>
      <c r="G19" s="113">
        <v>22464</v>
      </c>
      <c r="H19" s="113">
        <v>61</v>
      </c>
      <c r="I19" s="113"/>
      <c r="J19" s="113">
        <v>12</v>
      </c>
      <c r="K19" s="114">
        <v>10</v>
      </c>
      <c r="L19" s="11"/>
      <c r="M19" s="357"/>
      <c r="N19" s="353" t="s">
        <v>43</v>
      </c>
      <c r="O19" s="50" t="s">
        <v>182</v>
      </c>
      <c r="P19" s="35">
        <v>14</v>
      </c>
      <c r="Q19" s="112">
        <v>1072</v>
      </c>
      <c r="R19" s="113">
        <v>1072</v>
      </c>
      <c r="S19" s="113">
        <v>25757</v>
      </c>
      <c r="T19" s="113">
        <v>25102</v>
      </c>
      <c r="U19" s="113">
        <v>7248</v>
      </c>
      <c r="V19" s="113">
        <v>5387</v>
      </c>
      <c r="W19" s="113">
        <v>3565</v>
      </c>
      <c r="X19" s="113">
        <v>907</v>
      </c>
      <c r="Y19" s="114">
        <v>3565</v>
      </c>
      <c r="AA19" s="34"/>
    </row>
    <row r="20" spans="1:27" ht="21" customHeight="1">
      <c r="A20" s="357"/>
      <c r="B20" s="353"/>
      <c r="C20" s="50" t="s">
        <v>183</v>
      </c>
      <c r="D20" s="35">
        <v>15</v>
      </c>
      <c r="E20" s="112">
        <v>7</v>
      </c>
      <c r="F20" s="113">
        <v>1577</v>
      </c>
      <c r="G20" s="113">
        <v>4545</v>
      </c>
      <c r="H20" s="113">
        <v>25</v>
      </c>
      <c r="I20" s="113"/>
      <c r="J20" s="113">
        <v>2</v>
      </c>
      <c r="K20" s="114">
        <v>1</v>
      </c>
      <c r="L20" s="11"/>
      <c r="M20" s="357"/>
      <c r="N20" s="353"/>
      <c r="O20" s="50" t="s">
        <v>183</v>
      </c>
      <c r="P20" s="35">
        <v>15</v>
      </c>
      <c r="Q20" s="112">
        <v>86</v>
      </c>
      <c r="R20" s="113">
        <v>86</v>
      </c>
      <c r="S20" s="113">
        <v>20502</v>
      </c>
      <c r="T20" s="113">
        <v>20502</v>
      </c>
      <c r="U20" s="113">
        <v>2180</v>
      </c>
      <c r="V20" s="113">
        <v>2180</v>
      </c>
      <c r="W20" s="113">
        <v>236</v>
      </c>
      <c r="X20" s="113">
        <v>139</v>
      </c>
      <c r="Y20" s="114">
        <v>236</v>
      </c>
      <c r="AA20" s="34"/>
    </row>
    <row r="21" spans="1:27" ht="31.5" customHeight="1">
      <c r="A21" s="357"/>
      <c r="B21" s="358" t="s">
        <v>184</v>
      </c>
      <c r="C21" s="359"/>
      <c r="D21" s="35">
        <v>16</v>
      </c>
      <c r="E21" s="112">
        <v>35</v>
      </c>
      <c r="F21" s="113">
        <v>2371</v>
      </c>
      <c r="G21" s="113">
        <v>33464</v>
      </c>
      <c r="H21" s="113">
        <v>110</v>
      </c>
      <c r="I21" s="113"/>
      <c r="J21" s="113">
        <v>19</v>
      </c>
      <c r="K21" s="114">
        <v>17</v>
      </c>
      <c r="L21" s="11"/>
      <c r="M21" s="357"/>
      <c r="N21" s="358" t="s">
        <v>184</v>
      </c>
      <c r="O21" s="359"/>
      <c r="P21" s="35">
        <v>16</v>
      </c>
      <c r="Q21" s="112">
        <v>1974</v>
      </c>
      <c r="R21" s="113"/>
      <c r="S21" s="113">
        <v>33978</v>
      </c>
      <c r="T21" s="113"/>
      <c r="U21" s="113">
        <v>24761</v>
      </c>
      <c r="V21" s="113">
        <v>7</v>
      </c>
      <c r="W21" s="113">
        <v>19674</v>
      </c>
      <c r="X21" s="113">
        <v>10595</v>
      </c>
      <c r="Y21" s="114">
        <v>7</v>
      </c>
      <c r="AA21" s="34"/>
    </row>
    <row r="22" spans="1:27" ht="31.5" customHeight="1">
      <c r="A22" s="357"/>
      <c r="B22" s="358" t="s">
        <v>185</v>
      </c>
      <c r="C22" s="359"/>
      <c r="D22" s="35">
        <v>17</v>
      </c>
      <c r="E22" s="112">
        <v>1</v>
      </c>
      <c r="F22" s="113">
        <v>650</v>
      </c>
      <c r="G22" s="113">
        <v>652</v>
      </c>
      <c r="H22" s="113">
        <v>1</v>
      </c>
      <c r="I22" s="113"/>
      <c r="J22" s="113"/>
      <c r="K22" s="114"/>
      <c r="L22" s="11"/>
      <c r="M22" s="357"/>
      <c r="N22" s="358" t="s">
        <v>185</v>
      </c>
      <c r="O22" s="359"/>
      <c r="P22" s="35">
        <v>17</v>
      </c>
      <c r="Q22" s="112"/>
      <c r="R22" s="113"/>
      <c r="S22" s="113">
        <v>2</v>
      </c>
      <c r="T22" s="113">
        <v>2</v>
      </c>
      <c r="U22" s="113">
        <v>2</v>
      </c>
      <c r="V22" s="113">
        <v>2</v>
      </c>
      <c r="W22" s="113"/>
      <c r="X22" s="113"/>
      <c r="Y22" s="114"/>
      <c r="AA22" s="34"/>
    </row>
    <row r="23" spans="1:27" ht="31.5" customHeight="1">
      <c r="A23" s="357"/>
      <c r="B23" s="358" t="s">
        <v>186</v>
      </c>
      <c r="C23" s="359"/>
      <c r="D23" s="35">
        <v>18</v>
      </c>
      <c r="E23" s="112">
        <v>73</v>
      </c>
      <c r="F23" s="113">
        <v>9355</v>
      </c>
      <c r="G23" s="113">
        <v>10646</v>
      </c>
      <c r="H23" s="113">
        <v>56</v>
      </c>
      <c r="I23" s="113"/>
      <c r="J23" s="113">
        <v>10</v>
      </c>
      <c r="K23" s="114">
        <v>5</v>
      </c>
      <c r="L23" s="11"/>
      <c r="M23" s="357"/>
      <c r="N23" s="358" t="s">
        <v>186</v>
      </c>
      <c r="O23" s="359"/>
      <c r="P23" s="35">
        <v>18</v>
      </c>
      <c r="Q23" s="112">
        <v>16</v>
      </c>
      <c r="R23" s="113">
        <v>12</v>
      </c>
      <c r="S23" s="113">
        <v>1080</v>
      </c>
      <c r="T23" s="113">
        <v>921</v>
      </c>
      <c r="U23" s="113">
        <v>509</v>
      </c>
      <c r="V23" s="113">
        <v>353</v>
      </c>
      <c r="W23" s="113">
        <v>107</v>
      </c>
      <c r="X23" s="113">
        <v>58</v>
      </c>
      <c r="Y23" s="114">
        <v>98</v>
      </c>
      <c r="AA23" s="34"/>
    </row>
    <row r="24" spans="1:27" ht="31.5" customHeight="1">
      <c r="A24" s="357"/>
      <c r="B24" s="358" t="s">
        <v>187</v>
      </c>
      <c r="C24" s="359"/>
      <c r="D24" s="35">
        <v>19</v>
      </c>
      <c r="E24" s="112">
        <v>16</v>
      </c>
      <c r="F24" s="113">
        <v>4292</v>
      </c>
      <c r="G24" s="113">
        <v>4540</v>
      </c>
      <c r="H24" s="113">
        <v>13</v>
      </c>
      <c r="I24" s="113"/>
      <c r="J24" s="113"/>
      <c r="K24" s="114"/>
      <c r="L24" s="11"/>
      <c r="M24" s="357"/>
      <c r="N24" s="358" t="s">
        <v>187</v>
      </c>
      <c r="O24" s="359"/>
      <c r="P24" s="35">
        <v>19</v>
      </c>
      <c r="Q24" s="112">
        <v>365</v>
      </c>
      <c r="R24" s="113"/>
      <c r="S24" s="113">
        <v>1394</v>
      </c>
      <c r="T24" s="113"/>
      <c r="U24" s="113">
        <v>1212</v>
      </c>
      <c r="V24" s="113"/>
      <c r="W24" s="113">
        <v>98</v>
      </c>
      <c r="X24" s="113">
        <v>13</v>
      </c>
      <c r="Y24" s="114"/>
      <c r="AA24" s="34"/>
    </row>
    <row r="25" spans="1:27" ht="21" customHeight="1">
      <c r="A25" s="357"/>
      <c r="B25" s="43" t="s">
        <v>43</v>
      </c>
      <c r="C25" s="44" t="s">
        <v>188</v>
      </c>
      <c r="D25" s="35">
        <v>20</v>
      </c>
      <c r="E25" s="112">
        <v>16</v>
      </c>
      <c r="F25" s="113">
        <v>4292</v>
      </c>
      <c r="G25" s="113">
        <v>4540</v>
      </c>
      <c r="H25" s="113">
        <v>13</v>
      </c>
      <c r="I25" s="113"/>
      <c r="J25" s="113"/>
      <c r="K25" s="114"/>
      <c r="L25" s="11"/>
      <c r="M25" s="357"/>
      <c r="N25" s="43" t="s">
        <v>43</v>
      </c>
      <c r="O25" s="44" t="s">
        <v>188</v>
      </c>
      <c r="P25" s="35">
        <v>20</v>
      </c>
      <c r="Q25" s="112">
        <v>365</v>
      </c>
      <c r="R25" s="113"/>
      <c r="S25" s="113">
        <v>1394</v>
      </c>
      <c r="T25" s="113"/>
      <c r="U25" s="113">
        <v>1212</v>
      </c>
      <c r="V25" s="113"/>
      <c r="W25" s="113">
        <v>98</v>
      </c>
      <c r="X25" s="113">
        <v>13</v>
      </c>
      <c r="Y25" s="114"/>
      <c r="AA25" s="34"/>
    </row>
    <row r="26" spans="1:27" ht="31.5" customHeight="1">
      <c r="A26" s="357"/>
      <c r="B26" s="358" t="s">
        <v>189</v>
      </c>
      <c r="C26" s="359"/>
      <c r="D26" s="35">
        <v>21</v>
      </c>
      <c r="E26" s="112">
        <v>80</v>
      </c>
      <c r="F26" s="113">
        <v>4237</v>
      </c>
      <c r="G26" s="113">
        <v>17713</v>
      </c>
      <c r="H26" s="113">
        <v>113</v>
      </c>
      <c r="I26" s="113">
        <v>1</v>
      </c>
      <c r="J26" s="113">
        <v>54</v>
      </c>
      <c r="K26" s="114">
        <v>49</v>
      </c>
      <c r="L26" s="11"/>
      <c r="M26" s="357"/>
      <c r="N26" s="358" t="s">
        <v>189</v>
      </c>
      <c r="O26" s="359"/>
      <c r="P26" s="35">
        <v>21</v>
      </c>
      <c r="Q26" s="112">
        <v>3712</v>
      </c>
      <c r="R26" s="113">
        <v>2</v>
      </c>
      <c r="S26" s="113">
        <v>9146</v>
      </c>
      <c r="T26" s="113">
        <v>6</v>
      </c>
      <c r="U26" s="113">
        <v>8494</v>
      </c>
      <c r="V26" s="113">
        <v>6</v>
      </c>
      <c r="W26" s="113">
        <v>2933</v>
      </c>
      <c r="X26" s="113">
        <v>2208</v>
      </c>
      <c r="Y26" s="114">
        <v>10</v>
      </c>
      <c r="AA26" s="34"/>
    </row>
    <row r="27" spans="1:27" ht="31.5" customHeight="1">
      <c r="A27" s="357"/>
      <c r="B27" s="43" t="s">
        <v>43</v>
      </c>
      <c r="C27" s="44" t="s">
        <v>190</v>
      </c>
      <c r="D27" s="35">
        <v>22</v>
      </c>
      <c r="E27" s="112">
        <v>67</v>
      </c>
      <c r="F27" s="113">
        <v>4162</v>
      </c>
      <c r="G27" s="113">
        <v>17556</v>
      </c>
      <c r="H27" s="113">
        <v>105</v>
      </c>
      <c r="I27" s="113"/>
      <c r="J27" s="113">
        <v>47</v>
      </c>
      <c r="K27" s="114">
        <v>42</v>
      </c>
      <c r="L27" s="11"/>
      <c r="M27" s="357"/>
      <c r="N27" s="43" t="s">
        <v>43</v>
      </c>
      <c r="O27" s="44" t="s">
        <v>190</v>
      </c>
      <c r="P27" s="35">
        <v>22</v>
      </c>
      <c r="Q27" s="112">
        <v>3685</v>
      </c>
      <c r="R27" s="78" t="s">
        <v>26</v>
      </c>
      <c r="S27" s="113">
        <v>9078</v>
      </c>
      <c r="T27" s="78" t="s">
        <v>26</v>
      </c>
      <c r="U27" s="113">
        <v>8470</v>
      </c>
      <c r="V27" s="78" t="s">
        <v>26</v>
      </c>
      <c r="W27" s="113">
        <v>2899</v>
      </c>
      <c r="X27" s="113">
        <v>2184</v>
      </c>
      <c r="Y27" s="93" t="s">
        <v>26</v>
      </c>
      <c r="AA27" s="34"/>
    </row>
    <row r="28" spans="1:27" ht="31.5" customHeight="1">
      <c r="A28" s="357" t="s">
        <v>191</v>
      </c>
      <c r="B28" s="358" t="s">
        <v>192</v>
      </c>
      <c r="C28" s="359"/>
      <c r="D28" s="35">
        <v>23</v>
      </c>
      <c r="E28" s="112">
        <v>142</v>
      </c>
      <c r="F28" s="113">
        <v>26289</v>
      </c>
      <c r="G28" s="113">
        <v>19415</v>
      </c>
      <c r="H28" s="113">
        <v>65</v>
      </c>
      <c r="I28" s="113"/>
      <c r="J28" s="113">
        <v>54</v>
      </c>
      <c r="K28" s="114">
        <v>10</v>
      </c>
      <c r="L28" s="11"/>
      <c r="M28" s="357" t="s">
        <v>191</v>
      </c>
      <c r="N28" s="358" t="s">
        <v>192</v>
      </c>
      <c r="O28" s="359"/>
      <c r="P28" s="35">
        <v>23</v>
      </c>
      <c r="Q28" s="112">
        <v>98</v>
      </c>
      <c r="R28" s="113">
        <v>59</v>
      </c>
      <c r="S28" s="113">
        <v>2725</v>
      </c>
      <c r="T28" s="113">
        <v>2168</v>
      </c>
      <c r="U28" s="113">
        <v>973</v>
      </c>
      <c r="V28" s="113">
        <v>493</v>
      </c>
      <c r="W28" s="113">
        <v>91</v>
      </c>
      <c r="X28" s="113">
        <v>71</v>
      </c>
      <c r="Y28" s="114">
        <v>21</v>
      </c>
      <c r="AA28" s="34"/>
    </row>
    <row r="29" spans="1:27" ht="50.25" customHeight="1">
      <c r="A29" s="357"/>
      <c r="B29" s="43" t="s">
        <v>43</v>
      </c>
      <c r="C29" s="44" t="s">
        <v>193</v>
      </c>
      <c r="D29" s="35">
        <v>24</v>
      </c>
      <c r="E29" s="112">
        <v>73</v>
      </c>
      <c r="F29" s="113">
        <v>18704</v>
      </c>
      <c r="G29" s="113">
        <v>10123</v>
      </c>
      <c r="H29" s="113">
        <v>51</v>
      </c>
      <c r="I29" s="113"/>
      <c r="J29" s="113">
        <v>52</v>
      </c>
      <c r="K29" s="114">
        <v>10</v>
      </c>
      <c r="L29" s="11"/>
      <c r="M29" s="357"/>
      <c r="N29" s="43" t="s">
        <v>43</v>
      </c>
      <c r="O29" s="44" t="s">
        <v>193</v>
      </c>
      <c r="P29" s="35">
        <v>24</v>
      </c>
      <c r="Q29" s="112">
        <v>98</v>
      </c>
      <c r="R29" s="113">
        <v>59</v>
      </c>
      <c r="S29" s="113">
        <v>978</v>
      </c>
      <c r="T29" s="113">
        <v>489</v>
      </c>
      <c r="U29" s="113">
        <v>933</v>
      </c>
      <c r="V29" s="113">
        <v>489</v>
      </c>
      <c r="W29" s="113">
        <v>85</v>
      </c>
      <c r="X29" s="113">
        <v>71</v>
      </c>
      <c r="Y29" s="114">
        <v>15</v>
      </c>
      <c r="AA29" s="34"/>
    </row>
    <row r="30" spans="1:27" ht="31.5" customHeight="1">
      <c r="A30" s="357"/>
      <c r="B30" s="358" t="s">
        <v>194</v>
      </c>
      <c r="C30" s="359"/>
      <c r="D30" s="35">
        <v>25</v>
      </c>
      <c r="E30" s="112">
        <v>14</v>
      </c>
      <c r="F30" s="113">
        <v>5074</v>
      </c>
      <c r="G30" s="113">
        <v>5370</v>
      </c>
      <c r="H30" s="113">
        <v>4</v>
      </c>
      <c r="I30" s="113"/>
      <c r="J30" s="113">
        <v>3</v>
      </c>
      <c r="K30" s="114">
        <v>1</v>
      </c>
      <c r="L30" s="11"/>
      <c r="M30" s="357"/>
      <c r="N30" s="358" t="s">
        <v>194</v>
      </c>
      <c r="O30" s="359"/>
      <c r="P30" s="35">
        <v>25</v>
      </c>
      <c r="Q30" s="112">
        <v>6</v>
      </c>
      <c r="R30" s="113"/>
      <c r="S30" s="113">
        <v>10</v>
      </c>
      <c r="T30" s="113">
        <v>10</v>
      </c>
      <c r="U30" s="113">
        <v>10</v>
      </c>
      <c r="V30" s="113">
        <v>10</v>
      </c>
      <c r="W30" s="113">
        <v>1</v>
      </c>
      <c r="X30" s="113">
        <v>1</v>
      </c>
      <c r="Y30" s="114">
        <v>1</v>
      </c>
      <c r="AA30" s="34"/>
    </row>
    <row r="31" spans="1:27" ht="50.25" customHeight="1">
      <c r="A31" s="357"/>
      <c r="B31" s="43" t="s">
        <v>43</v>
      </c>
      <c r="C31" s="44" t="s">
        <v>195</v>
      </c>
      <c r="D31" s="35">
        <v>26</v>
      </c>
      <c r="E31" s="112">
        <v>2</v>
      </c>
      <c r="F31" s="113">
        <v>25</v>
      </c>
      <c r="G31" s="113">
        <v>35</v>
      </c>
      <c r="H31" s="113">
        <v>1</v>
      </c>
      <c r="I31" s="113"/>
      <c r="J31" s="113"/>
      <c r="K31" s="114"/>
      <c r="L31" s="11"/>
      <c r="M31" s="357"/>
      <c r="N31" s="43" t="s">
        <v>43</v>
      </c>
      <c r="O31" s="44" t="s">
        <v>195</v>
      </c>
      <c r="P31" s="35">
        <v>26</v>
      </c>
      <c r="Q31" s="112"/>
      <c r="R31" s="113"/>
      <c r="S31" s="113">
        <v>10</v>
      </c>
      <c r="T31" s="113">
        <v>10</v>
      </c>
      <c r="U31" s="113">
        <v>10</v>
      </c>
      <c r="V31" s="113">
        <v>10</v>
      </c>
      <c r="W31" s="113">
        <v>1</v>
      </c>
      <c r="X31" s="113">
        <v>1</v>
      </c>
      <c r="Y31" s="114">
        <v>1</v>
      </c>
      <c r="AA31" s="34"/>
    </row>
    <row r="32" spans="1:27" ht="31.5" customHeight="1">
      <c r="A32" s="357"/>
      <c r="B32" s="358" t="s">
        <v>196</v>
      </c>
      <c r="C32" s="359"/>
      <c r="D32" s="35">
        <v>27</v>
      </c>
      <c r="E32" s="112">
        <v>231</v>
      </c>
      <c r="F32" s="113">
        <v>32907</v>
      </c>
      <c r="G32" s="113">
        <v>30042</v>
      </c>
      <c r="H32" s="113">
        <v>121</v>
      </c>
      <c r="I32" s="113">
        <v>8</v>
      </c>
      <c r="J32" s="113">
        <v>16</v>
      </c>
      <c r="K32" s="114">
        <v>9</v>
      </c>
      <c r="L32" s="11"/>
      <c r="M32" s="357"/>
      <c r="N32" s="358" t="s">
        <v>196</v>
      </c>
      <c r="O32" s="359"/>
      <c r="P32" s="35">
        <v>27</v>
      </c>
      <c r="Q32" s="112">
        <v>128</v>
      </c>
      <c r="R32" s="113">
        <v>126</v>
      </c>
      <c r="S32" s="113">
        <v>10319</v>
      </c>
      <c r="T32" s="113">
        <v>4933</v>
      </c>
      <c r="U32" s="113">
        <v>7235</v>
      </c>
      <c r="V32" s="113">
        <v>2605</v>
      </c>
      <c r="W32" s="113">
        <v>5965</v>
      </c>
      <c r="X32" s="113">
        <v>5270</v>
      </c>
      <c r="Y32" s="114">
        <v>2004</v>
      </c>
      <c r="AA32" s="34"/>
    </row>
    <row r="33" spans="1:27" ht="21" customHeight="1">
      <c r="A33" s="357"/>
      <c r="B33" s="43" t="s">
        <v>43</v>
      </c>
      <c r="C33" s="44" t="s">
        <v>197</v>
      </c>
      <c r="D33" s="35">
        <v>28</v>
      </c>
      <c r="E33" s="112">
        <v>211</v>
      </c>
      <c r="F33" s="113">
        <v>32639</v>
      </c>
      <c r="G33" s="113">
        <v>29915</v>
      </c>
      <c r="H33" s="113">
        <v>119</v>
      </c>
      <c r="I33" s="113">
        <v>7</v>
      </c>
      <c r="J33" s="113">
        <v>13</v>
      </c>
      <c r="K33" s="114">
        <v>7</v>
      </c>
      <c r="L33" s="11"/>
      <c r="M33" s="357"/>
      <c r="N33" s="43" t="s">
        <v>43</v>
      </c>
      <c r="O33" s="44" t="s">
        <v>197</v>
      </c>
      <c r="P33" s="35">
        <v>28</v>
      </c>
      <c r="Q33" s="112">
        <v>126</v>
      </c>
      <c r="R33" s="113">
        <v>126</v>
      </c>
      <c r="S33" s="113">
        <v>9426</v>
      </c>
      <c r="T33" s="113">
        <v>4407</v>
      </c>
      <c r="U33" s="113">
        <v>6866</v>
      </c>
      <c r="V33" s="113">
        <v>2605</v>
      </c>
      <c r="W33" s="113">
        <v>5943</v>
      </c>
      <c r="X33" s="113">
        <v>5260</v>
      </c>
      <c r="Y33" s="114">
        <v>1997</v>
      </c>
      <c r="AA33" s="34"/>
    </row>
    <row r="34" spans="1:27" ht="31.5" customHeight="1" thickBot="1">
      <c r="A34" s="485" t="s">
        <v>198</v>
      </c>
      <c r="B34" s="486"/>
      <c r="C34" s="487"/>
      <c r="D34" s="81">
        <v>29</v>
      </c>
      <c r="E34" s="116"/>
      <c r="F34" s="117"/>
      <c r="G34" s="117"/>
      <c r="H34" s="117">
        <v>2</v>
      </c>
      <c r="I34" s="117"/>
      <c r="J34" s="117"/>
      <c r="K34" s="118"/>
      <c r="L34" s="11"/>
      <c r="M34" s="485" t="s">
        <v>198</v>
      </c>
      <c r="N34" s="486"/>
      <c r="O34" s="487"/>
      <c r="P34" s="81">
        <v>29</v>
      </c>
      <c r="Q34" s="116"/>
      <c r="R34" s="117"/>
      <c r="S34" s="117">
        <v>8</v>
      </c>
      <c r="T34" s="117"/>
      <c r="U34" s="117">
        <v>8</v>
      </c>
      <c r="V34" s="117"/>
      <c r="W34" s="117"/>
      <c r="X34" s="117"/>
      <c r="Y34" s="118"/>
      <c r="AA34" s="34"/>
    </row>
    <row r="35" spans="1:25" ht="21.75" customHeight="1" thickBot="1">
      <c r="A35" s="384" t="s">
        <v>79</v>
      </c>
      <c r="B35" s="385"/>
      <c r="C35" s="386"/>
      <c r="D35" s="30">
        <v>30</v>
      </c>
      <c r="E35" s="119">
        <f aca="true" t="shared" si="0" ref="E35:K35">SUM(E6:E34)</f>
        <v>4730</v>
      </c>
      <c r="F35" s="120">
        <f t="shared" si="0"/>
        <v>636185</v>
      </c>
      <c r="G35" s="120">
        <f t="shared" si="0"/>
        <v>892778</v>
      </c>
      <c r="H35" s="120">
        <f t="shared" si="0"/>
        <v>10060</v>
      </c>
      <c r="I35" s="120">
        <f t="shared" si="0"/>
        <v>120</v>
      </c>
      <c r="J35" s="120">
        <f t="shared" si="0"/>
        <v>971</v>
      </c>
      <c r="K35" s="121">
        <f t="shared" si="0"/>
        <v>586</v>
      </c>
      <c r="L35" s="11"/>
      <c r="M35" s="384" t="s">
        <v>79</v>
      </c>
      <c r="N35" s="385"/>
      <c r="O35" s="386"/>
      <c r="P35" s="30">
        <v>30</v>
      </c>
      <c r="Q35" s="119">
        <f>SUM(Q6:Q34)</f>
        <v>41144</v>
      </c>
      <c r="R35" s="120">
        <f>SUM(R6:R34)</f>
        <v>10043</v>
      </c>
      <c r="S35" s="120">
        <f aca="true" t="shared" si="1" ref="S35:Y35">SUM(S6:S34)</f>
        <v>654581</v>
      </c>
      <c r="T35" s="120">
        <f t="shared" si="1"/>
        <v>288383</v>
      </c>
      <c r="U35" s="120">
        <f t="shared" si="1"/>
        <v>379774</v>
      </c>
      <c r="V35" s="120">
        <f t="shared" si="1"/>
        <v>125844</v>
      </c>
      <c r="W35" s="120">
        <f t="shared" si="1"/>
        <v>206751</v>
      </c>
      <c r="X35" s="120">
        <f t="shared" si="1"/>
        <v>129610</v>
      </c>
      <c r="Y35" s="121">
        <f t="shared" si="1"/>
        <v>35786</v>
      </c>
    </row>
  </sheetData>
  <sheetProtection/>
  <mergeCells count="83">
    <mergeCell ref="A34:C34"/>
    <mergeCell ref="M34:O34"/>
    <mergeCell ref="A35:C35"/>
    <mergeCell ref="M35:O35"/>
    <mergeCell ref="A28:A33"/>
    <mergeCell ref="B28:C28"/>
    <mergeCell ref="M28:M33"/>
    <mergeCell ref="N28:O28"/>
    <mergeCell ref="B30:C30"/>
    <mergeCell ref="N30:O30"/>
    <mergeCell ref="B32:C32"/>
    <mergeCell ref="N32:O32"/>
    <mergeCell ref="B23:C23"/>
    <mergeCell ref="N23:O23"/>
    <mergeCell ref="B24:C24"/>
    <mergeCell ref="N24:O24"/>
    <mergeCell ref="B26:C26"/>
    <mergeCell ref="N26:O26"/>
    <mergeCell ref="B19:B20"/>
    <mergeCell ref="N19:N20"/>
    <mergeCell ref="B21:C21"/>
    <mergeCell ref="N21:O21"/>
    <mergeCell ref="B22:C22"/>
    <mergeCell ref="N22:O22"/>
    <mergeCell ref="B15:C15"/>
    <mergeCell ref="N15:O15"/>
    <mergeCell ref="A16:C16"/>
    <mergeCell ref="M16:O16"/>
    <mergeCell ref="A17:A27"/>
    <mergeCell ref="B17:C17"/>
    <mergeCell ref="M17:M27"/>
    <mergeCell ref="N17:O17"/>
    <mergeCell ref="B18:C18"/>
    <mergeCell ref="N18:O18"/>
    <mergeCell ref="B11:C11"/>
    <mergeCell ref="N11:O11"/>
    <mergeCell ref="A12:C12"/>
    <mergeCell ref="M12:O12"/>
    <mergeCell ref="A13:A15"/>
    <mergeCell ref="B13:C13"/>
    <mergeCell ref="M13:M15"/>
    <mergeCell ref="N13:O13"/>
    <mergeCell ref="B14:C14"/>
    <mergeCell ref="N14:O14"/>
    <mergeCell ref="A6:C6"/>
    <mergeCell ref="M6:O6"/>
    <mergeCell ref="A7:A10"/>
    <mergeCell ref="B7:C7"/>
    <mergeCell ref="M7:M10"/>
    <mergeCell ref="N7:O7"/>
    <mergeCell ref="B9:C9"/>
    <mergeCell ref="N9:O9"/>
    <mergeCell ref="B10:C10"/>
    <mergeCell ref="N10:O10"/>
    <mergeCell ref="W3:W4"/>
    <mergeCell ref="X3:Y3"/>
    <mergeCell ref="A5:C5"/>
    <mergeCell ref="M5:O5"/>
    <mergeCell ref="P2:P4"/>
    <mergeCell ref="Q2:R2"/>
    <mergeCell ref="S2:T2"/>
    <mergeCell ref="U2:V2"/>
    <mergeCell ref="T3:T4"/>
    <mergeCell ref="U3:U4"/>
    <mergeCell ref="W2:Y2"/>
    <mergeCell ref="A3:C4"/>
    <mergeCell ref="E3:E4"/>
    <mergeCell ref="F3:F4"/>
    <mergeCell ref="J3:J4"/>
    <mergeCell ref="K3:K4"/>
    <mergeCell ref="M3:O4"/>
    <mergeCell ref="Q3:Q4"/>
    <mergeCell ref="R3:R4"/>
    <mergeCell ref="S3:S4"/>
    <mergeCell ref="A2:C2"/>
    <mergeCell ref="D2:D4"/>
    <mergeCell ref="E2:F2"/>
    <mergeCell ref="G2:G4"/>
    <mergeCell ref="V3:V4"/>
    <mergeCell ref="H2:H4"/>
    <mergeCell ref="I2:I4"/>
    <mergeCell ref="J2:K2"/>
    <mergeCell ref="M2:O2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J8:K8 F11:G11 U11 S11 Q11 W11:X11 Y11:Y15 V11:V15 T11:T15 R11:R15 Q8:R8 R27 T27 V27 Y27">
      <formula1>"x"</formula1>
    </dataValidation>
    <dataValidation type="whole" operator="notBetween" allowBlank="1" showInputMessage="1" showErrorMessage="1" sqref="K9:K35 S6:Y10 Q9:R10 E6:E35 F12:J35 H6:I11 F6:G10 J9:J11 Q6:R7 J6:K7 Q12:Q35 R28:R35 R16:R26 S12:S35 T28:T35 T16:T26 U12:U35 V28:V35 V16:V26 W12:X35 Y16:Y26 Y28:Y35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U5">
      <selection activeCell="AF34" sqref="AF1:AF34"/>
    </sheetView>
  </sheetViews>
  <sheetFormatPr defaultColWidth="9.00390625" defaultRowHeight="12.75"/>
  <cols>
    <col min="1" max="1" width="5.875" style="4" customWidth="1"/>
    <col min="2" max="2" width="6.875" style="4" customWidth="1"/>
    <col min="3" max="3" width="27.625" style="4" customWidth="1"/>
    <col min="4" max="4" width="3.875" style="4" bestFit="1" customWidth="1"/>
    <col min="5" max="5" width="9.875" style="4" customWidth="1"/>
    <col min="6" max="7" width="8.625" style="4" customWidth="1"/>
    <col min="8" max="8" width="9.875" style="4" customWidth="1"/>
    <col min="9" max="11" width="8.75390625" style="4" customWidth="1"/>
    <col min="12" max="13" width="8.625" style="4" customWidth="1"/>
    <col min="14" max="14" width="1.25" style="4" customWidth="1"/>
    <col min="15" max="15" width="8.625" style="4" customWidth="1"/>
    <col min="16" max="16" width="12.375" style="4" customWidth="1"/>
    <col min="17" max="17" width="4.00390625" style="4" customWidth="1"/>
    <col min="18" max="18" width="7.25390625" style="4" customWidth="1"/>
    <col min="19" max="19" width="6.125" style="4" customWidth="1"/>
    <col min="20" max="20" width="9.75390625" style="4" customWidth="1"/>
    <col min="21" max="21" width="7.25390625" style="4" customWidth="1"/>
    <col min="22" max="22" width="6.125" style="4" customWidth="1"/>
    <col min="23" max="23" width="9.75390625" style="4" customWidth="1"/>
    <col min="24" max="25" width="6.125" style="4" bestFit="1" customWidth="1"/>
    <col min="26" max="26" width="9.75390625" style="4" customWidth="1"/>
    <col min="27" max="27" width="7.25390625" style="4" bestFit="1" customWidth="1"/>
    <col min="28" max="28" width="6.125" style="4" bestFit="1" customWidth="1"/>
    <col min="29" max="29" width="9.75390625" style="4" customWidth="1"/>
    <col min="30" max="30" width="9.625" style="4" customWidth="1"/>
    <col min="31" max="16384" width="9.125" style="4" customWidth="1"/>
  </cols>
  <sheetData>
    <row r="1" spans="1:30" ht="9.75" customHeight="1" thickBot="1">
      <c r="A1" s="122"/>
      <c r="B1" s="122"/>
      <c r="C1" s="122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44"/>
      <c r="P1" s="446"/>
      <c r="Q1" s="488" t="s">
        <v>2</v>
      </c>
      <c r="R1" s="408" t="s">
        <v>199</v>
      </c>
      <c r="S1" s="409"/>
      <c r="T1" s="409"/>
      <c r="U1" s="409" t="s">
        <v>200</v>
      </c>
      <c r="V1" s="409"/>
      <c r="W1" s="409"/>
      <c r="X1" s="491" t="s">
        <v>201</v>
      </c>
      <c r="Y1" s="491"/>
      <c r="Z1" s="491"/>
      <c r="AA1" s="409" t="s">
        <v>202</v>
      </c>
      <c r="AB1" s="409"/>
      <c r="AC1" s="409"/>
      <c r="AD1" s="493" t="s">
        <v>203</v>
      </c>
    </row>
    <row r="2" spans="1:30" ht="41.25" customHeight="1">
      <c r="A2" s="444" t="s">
        <v>204</v>
      </c>
      <c r="B2" s="445"/>
      <c r="C2" s="446"/>
      <c r="D2" s="316" t="s">
        <v>2</v>
      </c>
      <c r="E2" s="496" t="s">
        <v>20</v>
      </c>
      <c r="F2" s="498" t="s">
        <v>205</v>
      </c>
      <c r="G2" s="498"/>
      <c r="H2" s="322" t="s">
        <v>206</v>
      </c>
      <c r="I2" s="322" t="s">
        <v>207</v>
      </c>
      <c r="J2" s="322" t="s">
        <v>208</v>
      </c>
      <c r="K2" s="500" t="s">
        <v>209</v>
      </c>
      <c r="L2" s="123"/>
      <c r="M2" s="123"/>
      <c r="N2" s="11"/>
      <c r="O2" s="124" t="s">
        <v>210</v>
      </c>
      <c r="P2" s="125"/>
      <c r="Q2" s="489"/>
      <c r="R2" s="410"/>
      <c r="S2" s="351"/>
      <c r="T2" s="351"/>
      <c r="U2" s="351"/>
      <c r="V2" s="351"/>
      <c r="W2" s="351"/>
      <c r="X2" s="492"/>
      <c r="Y2" s="492"/>
      <c r="Z2" s="492"/>
      <c r="AA2" s="351"/>
      <c r="AB2" s="351"/>
      <c r="AC2" s="351"/>
      <c r="AD2" s="494"/>
    </row>
    <row r="3" spans="1:30" ht="96" customHeight="1" thickBot="1">
      <c r="A3" s="502" t="s">
        <v>211</v>
      </c>
      <c r="B3" s="503"/>
      <c r="C3" s="504"/>
      <c r="D3" s="318"/>
      <c r="E3" s="497"/>
      <c r="F3" s="499"/>
      <c r="G3" s="499"/>
      <c r="H3" s="324"/>
      <c r="I3" s="324"/>
      <c r="J3" s="324"/>
      <c r="K3" s="501"/>
      <c r="L3" s="123"/>
      <c r="M3" s="123"/>
      <c r="N3" s="11"/>
      <c r="O3" s="502" t="s">
        <v>212</v>
      </c>
      <c r="P3" s="504"/>
      <c r="Q3" s="490"/>
      <c r="R3" s="126" t="s">
        <v>166</v>
      </c>
      <c r="S3" s="127" t="s">
        <v>213</v>
      </c>
      <c r="T3" s="128" t="s">
        <v>214</v>
      </c>
      <c r="U3" s="18" t="s">
        <v>166</v>
      </c>
      <c r="V3" s="127" t="s">
        <v>213</v>
      </c>
      <c r="W3" s="128" t="s">
        <v>214</v>
      </c>
      <c r="X3" s="18" t="s">
        <v>166</v>
      </c>
      <c r="Y3" s="127" t="s">
        <v>213</v>
      </c>
      <c r="Z3" s="128" t="s">
        <v>214</v>
      </c>
      <c r="AA3" s="18" t="s">
        <v>166</v>
      </c>
      <c r="AB3" s="127" t="s">
        <v>213</v>
      </c>
      <c r="AC3" s="128" t="s">
        <v>214</v>
      </c>
      <c r="AD3" s="495"/>
    </row>
    <row r="4" spans="1:30" ht="16.5" thickBot="1">
      <c r="A4" s="505" t="s">
        <v>18</v>
      </c>
      <c r="B4" s="506"/>
      <c r="C4" s="507"/>
      <c r="D4" s="30" t="s">
        <v>19</v>
      </c>
      <c r="E4" s="129">
        <v>1</v>
      </c>
      <c r="F4" s="508">
        <v>2</v>
      </c>
      <c r="G4" s="508"/>
      <c r="H4" s="130">
        <v>3</v>
      </c>
      <c r="I4" s="130">
        <v>4</v>
      </c>
      <c r="J4" s="130">
        <v>5</v>
      </c>
      <c r="K4" s="131">
        <v>6</v>
      </c>
      <c r="L4" s="132"/>
      <c r="M4" s="132"/>
      <c r="N4" s="11"/>
      <c r="O4" s="337" t="s">
        <v>18</v>
      </c>
      <c r="P4" s="339"/>
      <c r="Q4" s="30" t="s">
        <v>19</v>
      </c>
      <c r="R4" s="24">
        <v>1</v>
      </c>
      <c r="S4" s="25">
        <v>2</v>
      </c>
      <c r="T4" s="25">
        <v>3</v>
      </c>
      <c r="U4" s="25">
        <v>4</v>
      </c>
      <c r="V4" s="25">
        <v>5</v>
      </c>
      <c r="W4" s="25">
        <v>6</v>
      </c>
      <c r="X4" s="25">
        <v>7</v>
      </c>
      <c r="Y4" s="25">
        <v>8</v>
      </c>
      <c r="Z4" s="25">
        <v>9</v>
      </c>
      <c r="AA4" s="25">
        <v>10</v>
      </c>
      <c r="AB4" s="25">
        <v>11</v>
      </c>
      <c r="AC4" s="25">
        <v>12</v>
      </c>
      <c r="AD4" s="26">
        <v>13</v>
      </c>
    </row>
    <row r="5" spans="1:32" ht="27" customHeight="1">
      <c r="A5" s="509" t="s">
        <v>20</v>
      </c>
      <c r="B5" s="510"/>
      <c r="C5" s="511"/>
      <c r="D5" s="77">
        <v>1</v>
      </c>
      <c r="E5" s="88">
        <v>1594</v>
      </c>
      <c r="F5" s="416" t="s">
        <v>26</v>
      </c>
      <c r="G5" s="416"/>
      <c r="H5" s="89">
        <v>1222</v>
      </c>
      <c r="I5" s="89">
        <v>372</v>
      </c>
      <c r="J5" s="89"/>
      <c r="K5" s="90"/>
      <c r="L5" s="133"/>
      <c r="M5" s="133"/>
      <c r="N5" s="11"/>
      <c r="O5" s="512" t="s">
        <v>20</v>
      </c>
      <c r="P5" s="134" t="s">
        <v>215</v>
      </c>
      <c r="Q5" s="77">
        <v>1</v>
      </c>
      <c r="R5" s="36">
        <v>38</v>
      </c>
      <c r="S5" s="37">
        <v>20</v>
      </c>
      <c r="T5" s="89" t="s">
        <v>26</v>
      </c>
      <c r="U5" s="37">
        <v>54</v>
      </c>
      <c r="V5" s="37">
        <v>18</v>
      </c>
      <c r="W5" s="89" t="s">
        <v>26</v>
      </c>
      <c r="X5" s="37">
        <v>29</v>
      </c>
      <c r="Y5" s="37">
        <v>12</v>
      </c>
      <c r="Z5" s="89" t="s">
        <v>26</v>
      </c>
      <c r="AA5" s="37">
        <v>29</v>
      </c>
      <c r="AB5" s="37">
        <v>8</v>
      </c>
      <c r="AC5" s="89" t="s">
        <v>26</v>
      </c>
      <c r="AD5" s="38">
        <v>6</v>
      </c>
      <c r="AF5" s="34"/>
    </row>
    <row r="6" spans="1:32" ht="31.5" customHeight="1">
      <c r="A6" s="83" t="s">
        <v>163</v>
      </c>
      <c r="B6" s="358" t="s">
        <v>216</v>
      </c>
      <c r="C6" s="359"/>
      <c r="D6" s="39">
        <v>2</v>
      </c>
      <c r="E6" s="92">
        <v>404</v>
      </c>
      <c r="F6" s="399">
        <v>356381</v>
      </c>
      <c r="G6" s="399"/>
      <c r="H6" s="78">
        <v>358</v>
      </c>
      <c r="I6" s="78">
        <v>46</v>
      </c>
      <c r="J6" s="78"/>
      <c r="K6" s="93"/>
      <c r="L6" s="133"/>
      <c r="M6" s="133"/>
      <c r="N6" s="11"/>
      <c r="O6" s="513"/>
      <c r="P6" s="50" t="s">
        <v>132</v>
      </c>
      <c r="Q6" s="39">
        <v>2</v>
      </c>
      <c r="R6" s="40">
        <v>14</v>
      </c>
      <c r="S6" s="41">
        <v>8</v>
      </c>
      <c r="T6" s="41"/>
      <c r="U6" s="41">
        <v>12</v>
      </c>
      <c r="V6" s="41">
        <v>1</v>
      </c>
      <c r="W6" s="41">
        <v>26791</v>
      </c>
      <c r="X6" s="41">
        <v>9</v>
      </c>
      <c r="Y6" s="41"/>
      <c r="Z6" s="41"/>
      <c r="AA6" s="41">
        <v>8</v>
      </c>
      <c r="AB6" s="41">
        <v>3</v>
      </c>
      <c r="AC6" s="41"/>
      <c r="AD6" s="42">
        <v>2</v>
      </c>
      <c r="AF6" s="34"/>
    </row>
    <row r="7" spans="1:32" ht="24.75" customHeight="1">
      <c r="A7" s="482" t="s">
        <v>199</v>
      </c>
      <c r="B7" s="483"/>
      <c r="C7" s="484"/>
      <c r="D7" s="39">
        <v>3</v>
      </c>
      <c r="E7" s="92">
        <v>607</v>
      </c>
      <c r="F7" s="399" t="s">
        <v>26</v>
      </c>
      <c r="G7" s="399"/>
      <c r="H7" s="78">
        <v>550</v>
      </c>
      <c r="I7" s="78">
        <v>57</v>
      </c>
      <c r="J7" s="78"/>
      <c r="K7" s="93"/>
      <c r="L7" s="133"/>
      <c r="M7" s="133"/>
      <c r="N7" s="11"/>
      <c r="O7" s="513"/>
      <c r="P7" s="50" t="s">
        <v>133</v>
      </c>
      <c r="Q7" s="39">
        <v>3</v>
      </c>
      <c r="R7" s="40">
        <v>7</v>
      </c>
      <c r="S7" s="41">
        <v>5</v>
      </c>
      <c r="T7" s="78" t="s">
        <v>26</v>
      </c>
      <c r="U7" s="41">
        <v>31</v>
      </c>
      <c r="V7" s="41">
        <v>13</v>
      </c>
      <c r="W7" s="78" t="s">
        <v>26</v>
      </c>
      <c r="X7" s="41">
        <v>6</v>
      </c>
      <c r="Y7" s="41">
        <v>4</v>
      </c>
      <c r="Z7" s="78" t="s">
        <v>26</v>
      </c>
      <c r="AA7" s="41">
        <v>9</v>
      </c>
      <c r="AB7" s="41">
        <v>3</v>
      </c>
      <c r="AC7" s="78" t="s">
        <v>26</v>
      </c>
      <c r="AD7" s="42"/>
      <c r="AF7" s="34"/>
    </row>
    <row r="8" spans="1:32" ht="31.5" customHeight="1">
      <c r="A8" s="482" t="s">
        <v>200</v>
      </c>
      <c r="B8" s="483"/>
      <c r="C8" s="484"/>
      <c r="D8" s="39">
        <v>4</v>
      </c>
      <c r="E8" s="92">
        <v>487</v>
      </c>
      <c r="F8" s="399" t="s">
        <v>26</v>
      </c>
      <c r="G8" s="399"/>
      <c r="H8" s="78">
        <v>350</v>
      </c>
      <c r="I8" s="78">
        <v>137</v>
      </c>
      <c r="J8" s="78"/>
      <c r="K8" s="93"/>
      <c r="L8" s="133"/>
      <c r="M8" s="133"/>
      <c r="N8" s="11"/>
      <c r="O8" s="514"/>
      <c r="P8" s="50" t="s">
        <v>217</v>
      </c>
      <c r="Q8" s="39">
        <v>4</v>
      </c>
      <c r="R8" s="40">
        <v>2</v>
      </c>
      <c r="S8" s="41">
        <v>1</v>
      </c>
      <c r="T8" s="78" t="s">
        <v>26</v>
      </c>
      <c r="U8" s="41">
        <v>2</v>
      </c>
      <c r="V8" s="41">
        <v>1</v>
      </c>
      <c r="W8" s="78" t="s">
        <v>26</v>
      </c>
      <c r="X8" s="41">
        <v>3</v>
      </c>
      <c r="Y8" s="41">
        <v>1</v>
      </c>
      <c r="Z8" s="78" t="s">
        <v>26</v>
      </c>
      <c r="AA8" s="41">
        <v>1</v>
      </c>
      <c r="AB8" s="41"/>
      <c r="AC8" s="78" t="s">
        <v>26</v>
      </c>
      <c r="AD8" s="42"/>
      <c r="AF8" s="34"/>
    </row>
    <row r="9" spans="1:32" ht="31.5" customHeight="1">
      <c r="A9" s="482" t="s">
        <v>201</v>
      </c>
      <c r="B9" s="483"/>
      <c r="C9" s="484"/>
      <c r="D9" s="39">
        <v>5</v>
      </c>
      <c r="E9" s="92">
        <v>500</v>
      </c>
      <c r="F9" s="399" t="s">
        <v>26</v>
      </c>
      <c r="G9" s="399"/>
      <c r="H9" s="78">
        <v>322</v>
      </c>
      <c r="I9" s="78">
        <v>178</v>
      </c>
      <c r="J9" s="78"/>
      <c r="K9" s="93"/>
      <c r="L9" s="133"/>
      <c r="M9" s="133"/>
      <c r="N9" s="11"/>
      <c r="O9" s="515" t="s">
        <v>218</v>
      </c>
      <c r="P9" s="135" t="s">
        <v>215</v>
      </c>
      <c r="Q9" s="39">
        <v>5</v>
      </c>
      <c r="R9" s="40">
        <v>22</v>
      </c>
      <c r="S9" s="41">
        <v>11</v>
      </c>
      <c r="T9" s="78" t="s">
        <v>26</v>
      </c>
      <c r="U9" s="41">
        <v>30</v>
      </c>
      <c r="V9" s="41">
        <v>5</v>
      </c>
      <c r="W9" s="78" t="s">
        <v>26</v>
      </c>
      <c r="X9" s="41">
        <v>22</v>
      </c>
      <c r="Y9" s="41">
        <v>8</v>
      </c>
      <c r="Z9" s="78" t="s">
        <v>26</v>
      </c>
      <c r="AA9" s="41">
        <v>22</v>
      </c>
      <c r="AB9" s="41">
        <v>6</v>
      </c>
      <c r="AC9" s="78" t="s">
        <v>26</v>
      </c>
      <c r="AD9" s="42">
        <v>6</v>
      </c>
      <c r="AF9" s="34"/>
    </row>
    <row r="10" spans="1:32" ht="31.5" customHeight="1">
      <c r="A10" s="136" t="s">
        <v>172</v>
      </c>
      <c r="B10" s="358" t="s">
        <v>219</v>
      </c>
      <c r="C10" s="359"/>
      <c r="D10" s="39">
        <v>6</v>
      </c>
      <c r="E10" s="92">
        <v>24</v>
      </c>
      <c r="F10" s="399" t="s">
        <v>26</v>
      </c>
      <c r="G10" s="399"/>
      <c r="H10" s="78">
        <v>21</v>
      </c>
      <c r="I10" s="78">
        <v>3</v>
      </c>
      <c r="J10" s="78"/>
      <c r="K10" s="93"/>
      <c r="L10" s="133"/>
      <c r="M10" s="133"/>
      <c r="N10" s="11"/>
      <c r="O10" s="513"/>
      <c r="P10" s="50" t="s">
        <v>132</v>
      </c>
      <c r="Q10" s="39">
        <v>6</v>
      </c>
      <c r="R10" s="40">
        <v>9</v>
      </c>
      <c r="S10" s="41">
        <v>5</v>
      </c>
      <c r="T10" s="41"/>
      <c r="U10" s="41">
        <v>8</v>
      </c>
      <c r="V10" s="41"/>
      <c r="W10" s="41"/>
      <c r="X10" s="41">
        <v>9</v>
      </c>
      <c r="Y10" s="41"/>
      <c r="Z10" s="41"/>
      <c r="AA10" s="41">
        <v>7</v>
      </c>
      <c r="AB10" s="41">
        <v>3</v>
      </c>
      <c r="AC10" s="41"/>
      <c r="AD10" s="42">
        <v>2</v>
      </c>
      <c r="AF10" s="34"/>
    </row>
    <row r="11" spans="1:32" ht="24.75" customHeight="1">
      <c r="A11" s="357" t="s">
        <v>220</v>
      </c>
      <c r="B11" s="358" t="s">
        <v>175</v>
      </c>
      <c r="C11" s="359"/>
      <c r="D11" s="39">
        <v>7</v>
      </c>
      <c r="E11" s="92">
        <v>199</v>
      </c>
      <c r="F11" s="399"/>
      <c r="G11" s="399"/>
      <c r="H11" s="78">
        <v>198</v>
      </c>
      <c r="I11" s="78">
        <v>1</v>
      </c>
      <c r="J11" s="78"/>
      <c r="K11" s="93"/>
      <c r="L11" s="133"/>
      <c r="M11" s="133"/>
      <c r="N11" s="11"/>
      <c r="O11" s="513"/>
      <c r="P11" s="50" t="s">
        <v>133</v>
      </c>
      <c r="Q11" s="39">
        <v>7</v>
      </c>
      <c r="R11" s="40">
        <v>7</v>
      </c>
      <c r="S11" s="41">
        <v>5</v>
      </c>
      <c r="T11" s="78" t="s">
        <v>26</v>
      </c>
      <c r="U11" s="41">
        <v>18</v>
      </c>
      <c r="V11" s="41">
        <v>5</v>
      </c>
      <c r="W11" s="78" t="s">
        <v>26</v>
      </c>
      <c r="X11" s="41">
        <v>6</v>
      </c>
      <c r="Y11" s="41">
        <v>4</v>
      </c>
      <c r="Z11" s="78" t="s">
        <v>26</v>
      </c>
      <c r="AA11" s="41">
        <v>7</v>
      </c>
      <c r="AB11" s="41">
        <v>3</v>
      </c>
      <c r="AC11" s="78" t="s">
        <v>26</v>
      </c>
      <c r="AD11" s="42"/>
      <c r="AF11" s="34"/>
    </row>
    <row r="12" spans="1:32" ht="31.5" customHeight="1">
      <c r="A12" s="357"/>
      <c r="B12" s="353" t="s">
        <v>221</v>
      </c>
      <c r="C12" s="44" t="s">
        <v>222</v>
      </c>
      <c r="D12" s="39">
        <v>8</v>
      </c>
      <c r="E12" s="92">
        <v>4</v>
      </c>
      <c r="F12" s="399"/>
      <c r="G12" s="399"/>
      <c r="H12" s="78">
        <v>4</v>
      </c>
      <c r="I12" s="78"/>
      <c r="J12" s="78"/>
      <c r="K12" s="93"/>
      <c r="L12" s="133"/>
      <c r="M12" s="133"/>
      <c r="N12" s="11"/>
      <c r="O12" s="514"/>
      <c r="P12" s="50" t="s">
        <v>217</v>
      </c>
      <c r="Q12" s="39">
        <v>8</v>
      </c>
      <c r="R12" s="40"/>
      <c r="S12" s="41"/>
      <c r="T12" s="78" t="s">
        <v>26</v>
      </c>
      <c r="U12" s="41"/>
      <c r="V12" s="41"/>
      <c r="W12" s="78" t="s">
        <v>26</v>
      </c>
      <c r="X12" s="41">
        <v>1</v>
      </c>
      <c r="Y12" s="41"/>
      <c r="Z12" s="78" t="s">
        <v>26</v>
      </c>
      <c r="AA12" s="41">
        <v>1</v>
      </c>
      <c r="AB12" s="41"/>
      <c r="AC12" s="78" t="s">
        <v>26</v>
      </c>
      <c r="AD12" s="42"/>
      <c r="AF12" s="34"/>
    </row>
    <row r="13" spans="1:32" ht="31.5" customHeight="1">
      <c r="A13" s="357"/>
      <c r="B13" s="353"/>
      <c r="C13" s="44" t="s">
        <v>223</v>
      </c>
      <c r="D13" s="39">
        <v>9</v>
      </c>
      <c r="E13" s="92">
        <v>175</v>
      </c>
      <c r="F13" s="399"/>
      <c r="G13" s="399"/>
      <c r="H13" s="78">
        <v>175</v>
      </c>
      <c r="I13" s="78"/>
      <c r="J13" s="78"/>
      <c r="K13" s="93"/>
      <c r="L13" s="133"/>
      <c r="M13" s="133"/>
      <c r="N13" s="11"/>
      <c r="O13" s="515" t="s">
        <v>224</v>
      </c>
      <c r="P13" s="137" t="s">
        <v>215</v>
      </c>
      <c r="Q13" s="39">
        <v>9</v>
      </c>
      <c r="R13" s="40">
        <v>7</v>
      </c>
      <c r="S13" s="41">
        <v>1</v>
      </c>
      <c r="T13" s="78" t="s">
        <v>26</v>
      </c>
      <c r="U13" s="41">
        <v>23</v>
      </c>
      <c r="V13" s="41">
        <v>13</v>
      </c>
      <c r="W13" s="78" t="s">
        <v>26</v>
      </c>
      <c r="X13" s="41">
        <v>7</v>
      </c>
      <c r="Y13" s="41">
        <v>4</v>
      </c>
      <c r="Z13" s="78" t="s">
        <v>26</v>
      </c>
      <c r="AA13" s="41">
        <v>6</v>
      </c>
      <c r="AB13" s="41">
        <v>1</v>
      </c>
      <c r="AC13" s="78" t="s">
        <v>26</v>
      </c>
      <c r="AD13" s="42"/>
      <c r="AF13" s="34"/>
    </row>
    <row r="14" spans="1:32" ht="31.5" customHeight="1">
      <c r="A14" s="357"/>
      <c r="B14" s="358" t="s">
        <v>225</v>
      </c>
      <c r="C14" s="359"/>
      <c r="D14" s="39">
        <v>10</v>
      </c>
      <c r="E14" s="92">
        <v>2</v>
      </c>
      <c r="F14" s="399"/>
      <c r="G14" s="399"/>
      <c r="H14" s="78">
        <v>2</v>
      </c>
      <c r="I14" s="78"/>
      <c r="J14" s="78"/>
      <c r="K14" s="93"/>
      <c r="L14" s="133"/>
      <c r="M14" s="133"/>
      <c r="N14" s="11"/>
      <c r="O14" s="513"/>
      <c r="P14" s="138" t="s">
        <v>132</v>
      </c>
      <c r="Q14" s="39">
        <v>10</v>
      </c>
      <c r="R14" s="40">
        <v>1</v>
      </c>
      <c r="S14" s="41"/>
      <c r="T14" s="41"/>
      <c r="U14" s="41">
        <v>4</v>
      </c>
      <c r="V14" s="41">
        <v>1</v>
      </c>
      <c r="W14" s="41">
        <v>26791</v>
      </c>
      <c r="X14" s="41"/>
      <c r="Y14" s="41"/>
      <c r="Z14" s="41"/>
      <c r="AA14" s="41">
        <v>1</v>
      </c>
      <c r="AB14" s="41"/>
      <c r="AC14" s="41"/>
      <c r="AD14" s="42"/>
      <c r="AF14" s="34"/>
    </row>
    <row r="15" spans="1:32" ht="31.5" customHeight="1">
      <c r="A15" s="357"/>
      <c r="B15" s="358" t="s">
        <v>226</v>
      </c>
      <c r="C15" s="359"/>
      <c r="D15" s="39">
        <v>11</v>
      </c>
      <c r="E15" s="92">
        <v>19</v>
      </c>
      <c r="F15" s="399"/>
      <c r="G15" s="399"/>
      <c r="H15" s="78">
        <v>19</v>
      </c>
      <c r="I15" s="78"/>
      <c r="J15" s="78"/>
      <c r="K15" s="93"/>
      <c r="L15" s="133"/>
      <c r="M15" s="133"/>
      <c r="N15" s="11"/>
      <c r="O15" s="513"/>
      <c r="P15" s="138" t="s">
        <v>133</v>
      </c>
      <c r="Q15" s="39">
        <v>11</v>
      </c>
      <c r="R15" s="40"/>
      <c r="S15" s="41"/>
      <c r="T15" s="78" t="s">
        <v>26</v>
      </c>
      <c r="U15" s="41">
        <v>12</v>
      </c>
      <c r="V15" s="41">
        <v>7</v>
      </c>
      <c r="W15" s="78" t="s">
        <v>26</v>
      </c>
      <c r="X15" s="41"/>
      <c r="Y15" s="41"/>
      <c r="Z15" s="78" t="s">
        <v>26</v>
      </c>
      <c r="AA15" s="41">
        <v>2</v>
      </c>
      <c r="AB15" s="41"/>
      <c r="AC15" s="78" t="s">
        <v>26</v>
      </c>
      <c r="AD15" s="42"/>
      <c r="AF15" s="34"/>
    </row>
    <row r="16" spans="1:32" ht="31.5" customHeight="1">
      <c r="A16" s="357"/>
      <c r="B16" s="358" t="s">
        <v>227</v>
      </c>
      <c r="C16" s="359"/>
      <c r="D16" s="39">
        <v>12</v>
      </c>
      <c r="E16" s="92">
        <v>51</v>
      </c>
      <c r="F16" s="399"/>
      <c r="G16" s="399"/>
      <c r="H16" s="78">
        <v>51</v>
      </c>
      <c r="I16" s="78"/>
      <c r="J16" s="78"/>
      <c r="K16" s="93"/>
      <c r="L16" s="133"/>
      <c r="M16" s="133"/>
      <c r="N16" s="11"/>
      <c r="O16" s="514"/>
      <c r="P16" s="50" t="s">
        <v>217</v>
      </c>
      <c r="Q16" s="39">
        <v>12</v>
      </c>
      <c r="R16" s="40">
        <v>2</v>
      </c>
      <c r="S16" s="41">
        <v>1</v>
      </c>
      <c r="T16" s="78" t="s">
        <v>26</v>
      </c>
      <c r="U16" s="41">
        <v>2</v>
      </c>
      <c r="V16" s="41">
        <v>1</v>
      </c>
      <c r="W16" s="78" t="s">
        <v>26</v>
      </c>
      <c r="X16" s="41">
        <v>2</v>
      </c>
      <c r="Y16" s="41">
        <v>1</v>
      </c>
      <c r="Z16" s="78" t="s">
        <v>26</v>
      </c>
      <c r="AA16" s="41"/>
      <c r="AB16" s="41"/>
      <c r="AC16" s="78" t="s">
        <v>26</v>
      </c>
      <c r="AD16" s="42"/>
      <c r="AF16" s="34"/>
    </row>
    <row r="17" spans="1:32" ht="31.5" customHeight="1">
      <c r="A17" s="357"/>
      <c r="B17" s="358" t="s">
        <v>228</v>
      </c>
      <c r="C17" s="359"/>
      <c r="D17" s="39">
        <v>13</v>
      </c>
      <c r="E17" s="92">
        <v>19</v>
      </c>
      <c r="F17" s="399"/>
      <c r="G17" s="399"/>
      <c r="H17" s="78">
        <v>19</v>
      </c>
      <c r="I17" s="78"/>
      <c r="J17" s="78"/>
      <c r="K17" s="93"/>
      <c r="L17" s="133"/>
      <c r="M17" s="133"/>
      <c r="N17" s="11"/>
      <c r="O17" s="517" t="s">
        <v>229</v>
      </c>
      <c r="P17" s="72" t="s">
        <v>215</v>
      </c>
      <c r="Q17" s="39">
        <v>13</v>
      </c>
      <c r="R17" s="40">
        <v>9</v>
      </c>
      <c r="S17" s="41">
        <v>8</v>
      </c>
      <c r="T17" s="78" t="s">
        <v>26</v>
      </c>
      <c r="U17" s="41">
        <v>1</v>
      </c>
      <c r="V17" s="41"/>
      <c r="W17" s="78" t="s">
        <v>26</v>
      </c>
      <c r="X17" s="41"/>
      <c r="Y17" s="41"/>
      <c r="Z17" s="78" t="s">
        <v>26</v>
      </c>
      <c r="AA17" s="41">
        <v>1</v>
      </c>
      <c r="AB17" s="41">
        <v>1</v>
      </c>
      <c r="AC17" s="78" t="s">
        <v>26</v>
      </c>
      <c r="AD17" s="42"/>
      <c r="AF17" s="34"/>
    </row>
    <row r="18" spans="1:32" ht="31.5" customHeight="1">
      <c r="A18" s="357"/>
      <c r="B18" s="358" t="s">
        <v>180</v>
      </c>
      <c r="C18" s="359"/>
      <c r="D18" s="39">
        <v>14</v>
      </c>
      <c r="E18" s="92">
        <v>12</v>
      </c>
      <c r="F18" s="399"/>
      <c r="G18" s="399"/>
      <c r="H18" s="78">
        <v>5</v>
      </c>
      <c r="I18" s="78">
        <v>7</v>
      </c>
      <c r="J18" s="78"/>
      <c r="K18" s="93"/>
      <c r="L18" s="133"/>
      <c r="M18" s="133"/>
      <c r="N18" s="11"/>
      <c r="O18" s="518"/>
      <c r="P18" s="44" t="s">
        <v>132</v>
      </c>
      <c r="Q18" s="39">
        <v>14</v>
      </c>
      <c r="R18" s="40">
        <v>4</v>
      </c>
      <c r="S18" s="41">
        <v>3</v>
      </c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2"/>
      <c r="AF18" s="34"/>
    </row>
    <row r="19" spans="1:32" ht="20.25" customHeight="1">
      <c r="A19" s="357"/>
      <c r="B19" s="358" t="s">
        <v>230</v>
      </c>
      <c r="C19" s="359"/>
      <c r="D19" s="39">
        <v>15</v>
      </c>
      <c r="E19" s="92">
        <v>4</v>
      </c>
      <c r="F19" s="399">
        <v>1330</v>
      </c>
      <c r="G19" s="399"/>
      <c r="H19" s="78">
        <v>1</v>
      </c>
      <c r="I19" s="78">
        <v>3</v>
      </c>
      <c r="J19" s="78"/>
      <c r="K19" s="93"/>
      <c r="L19" s="133"/>
      <c r="M19" s="133"/>
      <c r="N19" s="11"/>
      <c r="O19" s="518"/>
      <c r="P19" s="138" t="s">
        <v>133</v>
      </c>
      <c r="Q19" s="39">
        <v>15</v>
      </c>
      <c r="R19" s="40"/>
      <c r="S19" s="41"/>
      <c r="T19" s="78" t="s">
        <v>26</v>
      </c>
      <c r="U19" s="41">
        <v>1</v>
      </c>
      <c r="V19" s="41">
        <v>1</v>
      </c>
      <c r="W19" s="78" t="s">
        <v>26</v>
      </c>
      <c r="X19" s="41"/>
      <c r="Y19" s="41"/>
      <c r="Z19" s="78" t="s">
        <v>26</v>
      </c>
      <c r="AA19" s="41"/>
      <c r="AB19" s="41"/>
      <c r="AC19" s="78" t="s">
        <v>26</v>
      </c>
      <c r="AD19" s="42"/>
      <c r="AF19" s="34"/>
    </row>
    <row r="20" spans="1:32" ht="30.75" customHeight="1">
      <c r="A20" s="357"/>
      <c r="B20" s="358" t="s">
        <v>231</v>
      </c>
      <c r="C20" s="359"/>
      <c r="D20" s="39">
        <v>16</v>
      </c>
      <c r="E20" s="92">
        <v>4</v>
      </c>
      <c r="F20" s="399">
        <v>12037</v>
      </c>
      <c r="G20" s="399"/>
      <c r="H20" s="78">
        <v>4</v>
      </c>
      <c r="I20" s="78"/>
      <c r="J20" s="78"/>
      <c r="K20" s="93"/>
      <c r="L20" s="133"/>
      <c r="M20" s="133"/>
      <c r="N20" s="11"/>
      <c r="O20" s="519"/>
      <c r="P20" s="50" t="s">
        <v>217</v>
      </c>
      <c r="Q20" s="39">
        <v>16</v>
      </c>
      <c r="R20" s="40"/>
      <c r="S20" s="41"/>
      <c r="T20" s="78" t="s">
        <v>26</v>
      </c>
      <c r="U20" s="41"/>
      <c r="V20" s="41"/>
      <c r="W20" s="78" t="s">
        <v>26</v>
      </c>
      <c r="X20" s="41"/>
      <c r="Y20" s="41"/>
      <c r="Z20" s="78" t="s">
        <v>26</v>
      </c>
      <c r="AA20" s="41"/>
      <c r="AB20" s="41"/>
      <c r="AC20" s="78" t="s">
        <v>26</v>
      </c>
      <c r="AD20" s="42"/>
      <c r="AF20" s="34"/>
    </row>
    <row r="21" spans="1:32" ht="30.75" customHeight="1">
      <c r="A21" s="357"/>
      <c r="B21" s="358" t="s">
        <v>232</v>
      </c>
      <c r="C21" s="359"/>
      <c r="D21" s="39">
        <v>17</v>
      </c>
      <c r="E21" s="92">
        <v>4</v>
      </c>
      <c r="F21" s="399">
        <v>327730</v>
      </c>
      <c r="G21" s="399"/>
      <c r="H21" s="78">
        <v>1</v>
      </c>
      <c r="I21" s="78">
        <v>3</v>
      </c>
      <c r="J21" s="78"/>
      <c r="K21" s="93"/>
      <c r="L21" s="133"/>
      <c r="M21" s="133"/>
      <c r="N21" s="11"/>
      <c r="O21" s="520" t="s">
        <v>233</v>
      </c>
      <c r="P21" s="137" t="s">
        <v>215</v>
      </c>
      <c r="Q21" s="39">
        <v>17</v>
      </c>
      <c r="R21" s="40"/>
      <c r="S21" s="41"/>
      <c r="T21" s="78" t="s">
        <v>26</v>
      </c>
      <c r="U21" s="41"/>
      <c r="V21" s="41"/>
      <c r="W21" s="78" t="s">
        <v>26</v>
      </c>
      <c r="X21" s="41"/>
      <c r="Y21" s="41"/>
      <c r="Z21" s="78" t="s">
        <v>26</v>
      </c>
      <c r="AA21" s="41"/>
      <c r="AB21" s="41"/>
      <c r="AC21" s="78" t="s">
        <v>26</v>
      </c>
      <c r="AD21" s="42"/>
      <c r="AF21" s="34"/>
    </row>
    <row r="22" spans="1:32" ht="30.75" customHeight="1">
      <c r="A22" s="357"/>
      <c r="B22" s="43" t="s">
        <v>12</v>
      </c>
      <c r="C22" s="44" t="s">
        <v>234</v>
      </c>
      <c r="D22" s="39">
        <v>18</v>
      </c>
      <c r="E22" s="92">
        <v>1</v>
      </c>
      <c r="F22" s="399">
        <v>14375</v>
      </c>
      <c r="G22" s="399"/>
      <c r="H22" s="78"/>
      <c r="I22" s="78">
        <v>1</v>
      </c>
      <c r="J22" s="78"/>
      <c r="K22" s="93"/>
      <c r="L22" s="133"/>
      <c r="M22" s="133"/>
      <c r="N22" s="11"/>
      <c r="O22" s="521"/>
      <c r="P22" s="138" t="s">
        <v>132</v>
      </c>
      <c r="Q22" s="39">
        <v>18</v>
      </c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2"/>
      <c r="AF22" s="34"/>
    </row>
    <row r="23" spans="1:32" ht="30.75" customHeight="1">
      <c r="A23" s="357"/>
      <c r="B23" s="358" t="s">
        <v>235</v>
      </c>
      <c r="C23" s="359"/>
      <c r="D23" s="39">
        <v>19</v>
      </c>
      <c r="E23" s="92">
        <v>30</v>
      </c>
      <c r="F23" s="399">
        <v>15274</v>
      </c>
      <c r="G23" s="399"/>
      <c r="H23" s="78">
        <v>23</v>
      </c>
      <c r="I23" s="78">
        <v>7</v>
      </c>
      <c r="J23" s="78"/>
      <c r="K23" s="93"/>
      <c r="L23" s="133"/>
      <c r="M23" s="133"/>
      <c r="N23" s="11"/>
      <c r="O23" s="521"/>
      <c r="P23" s="138" t="s">
        <v>133</v>
      </c>
      <c r="Q23" s="39">
        <v>19</v>
      </c>
      <c r="R23" s="40"/>
      <c r="S23" s="41"/>
      <c r="T23" s="78" t="s">
        <v>26</v>
      </c>
      <c r="U23" s="41"/>
      <c r="V23" s="41"/>
      <c r="W23" s="78" t="s">
        <v>26</v>
      </c>
      <c r="X23" s="41"/>
      <c r="Y23" s="41"/>
      <c r="Z23" s="78" t="s">
        <v>26</v>
      </c>
      <c r="AA23" s="41"/>
      <c r="AB23" s="41"/>
      <c r="AC23" s="78" t="s">
        <v>26</v>
      </c>
      <c r="AD23" s="42"/>
      <c r="AF23" s="34"/>
    </row>
    <row r="24" spans="1:32" ht="20.25" customHeight="1" thickBot="1">
      <c r="A24" s="516"/>
      <c r="B24" s="402" t="s">
        <v>196</v>
      </c>
      <c r="C24" s="403"/>
      <c r="D24" s="39">
        <v>20</v>
      </c>
      <c r="E24" s="96">
        <v>16</v>
      </c>
      <c r="F24" s="432"/>
      <c r="G24" s="432"/>
      <c r="H24" s="57">
        <v>4</v>
      </c>
      <c r="I24" s="57">
        <v>12</v>
      </c>
      <c r="J24" s="57"/>
      <c r="K24" s="67"/>
      <c r="L24" s="133"/>
      <c r="M24" s="133"/>
      <c r="N24" s="11"/>
      <c r="O24" s="522"/>
      <c r="P24" s="50" t="s">
        <v>217</v>
      </c>
      <c r="Q24" s="39">
        <v>20</v>
      </c>
      <c r="R24" s="54"/>
      <c r="S24" s="55"/>
      <c r="T24" s="57" t="s">
        <v>26</v>
      </c>
      <c r="U24" s="55"/>
      <c r="V24" s="55"/>
      <c r="W24" s="57" t="s">
        <v>26</v>
      </c>
      <c r="X24" s="55"/>
      <c r="Y24" s="55"/>
      <c r="Z24" s="57" t="s">
        <v>26</v>
      </c>
      <c r="AA24" s="55"/>
      <c r="AB24" s="55"/>
      <c r="AC24" s="57" t="s">
        <v>26</v>
      </c>
      <c r="AD24" s="56"/>
      <c r="AF24" s="34"/>
    </row>
    <row r="25" spans="1:32" ht="20.25" customHeight="1" thickBot="1">
      <c r="A25" s="523" t="s">
        <v>79</v>
      </c>
      <c r="B25" s="524"/>
      <c r="C25" s="525"/>
      <c r="D25" s="30">
        <v>21</v>
      </c>
      <c r="E25" s="98">
        <f>SUM(E5:E24)</f>
        <v>4156</v>
      </c>
      <c r="F25" s="440">
        <f>SUM(F6,F11:G24)</f>
        <v>727127</v>
      </c>
      <c r="G25" s="440"/>
      <c r="H25" s="99">
        <f>SUM(H5:H24)</f>
        <v>3329</v>
      </c>
      <c r="I25" s="99">
        <f>SUM(I5:I24)</f>
        <v>827</v>
      </c>
      <c r="J25" s="99">
        <f>SUM(J5:J24)</f>
        <v>0</v>
      </c>
      <c r="K25" s="100">
        <f>SUM(K5:K24)</f>
        <v>0</v>
      </c>
      <c r="L25" s="140"/>
      <c r="M25" s="140"/>
      <c r="N25" s="11"/>
      <c r="O25" s="340" t="s">
        <v>79</v>
      </c>
      <c r="P25" s="342"/>
      <c r="Q25" s="30">
        <v>21</v>
      </c>
      <c r="R25" s="58">
        <f>SUM(R5:R24)</f>
        <v>122</v>
      </c>
      <c r="S25" s="59">
        <f aca="true" t="shared" si="0" ref="S25:AC25">SUM(S5:S24)</f>
        <v>68</v>
      </c>
      <c r="T25" s="59">
        <f t="shared" si="0"/>
        <v>0</v>
      </c>
      <c r="U25" s="59">
        <f t="shared" si="0"/>
        <v>198</v>
      </c>
      <c r="V25" s="59">
        <f t="shared" si="0"/>
        <v>66</v>
      </c>
      <c r="W25" s="59">
        <f t="shared" si="0"/>
        <v>53582</v>
      </c>
      <c r="X25" s="59">
        <f t="shared" si="0"/>
        <v>94</v>
      </c>
      <c r="Y25" s="59">
        <f t="shared" si="0"/>
        <v>34</v>
      </c>
      <c r="Z25" s="59">
        <f t="shared" si="0"/>
        <v>0</v>
      </c>
      <c r="AA25" s="59">
        <f t="shared" si="0"/>
        <v>94</v>
      </c>
      <c r="AB25" s="59">
        <f t="shared" si="0"/>
        <v>28</v>
      </c>
      <c r="AC25" s="59">
        <f t="shared" si="0"/>
        <v>0</v>
      </c>
      <c r="AD25" s="60">
        <f>SUM(AD5:AD24)</f>
        <v>16</v>
      </c>
      <c r="AF25" s="34"/>
    </row>
    <row r="26" spans="1:32" ht="8.25" customHeight="1" thickBo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F26" s="34"/>
    </row>
    <row r="27" spans="1:32" ht="35.25" customHeight="1">
      <c r="A27" s="444" t="s">
        <v>236</v>
      </c>
      <c r="B27" s="445"/>
      <c r="C27" s="446"/>
      <c r="D27" s="316" t="s">
        <v>2</v>
      </c>
      <c r="E27" s="526" t="s">
        <v>237</v>
      </c>
      <c r="F27" s="527" t="s">
        <v>238</v>
      </c>
      <c r="G27" s="527" t="s">
        <v>239</v>
      </c>
      <c r="H27" s="527" t="s">
        <v>240</v>
      </c>
      <c r="I27" s="409" t="s">
        <v>241</v>
      </c>
      <c r="J27" s="409"/>
      <c r="K27" s="409"/>
      <c r="L27" s="527" t="s">
        <v>242</v>
      </c>
      <c r="M27" s="529" t="s">
        <v>243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F27" s="34"/>
    </row>
    <row r="28" spans="1:32" ht="69" customHeight="1" thickBot="1">
      <c r="A28" s="531" t="s">
        <v>244</v>
      </c>
      <c r="B28" s="532"/>
      <c r="C28" s="533"/>
      <c r="D28" s="318"/>
      <c r="E28" s="516"/>
      <c r="F28" s="528"/>
      <c r="G28" s="528"/>
      <c r="H28" s="528"/>
      <c r="I28" s="141" t="s">
        <v>206</v>
      </c>
      <c r="J28" s="142" t="s">
        <v>207</v>
      </c>
      <c r="K28" s="142" t="s">
        <v>245</v>
      </c>
      <c r="L28" s="528"/>
      <c r="M28" s="530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F28" s="34"/>
    </row>
    <row r="29" spans="1:32" ht="16.5" thickBot="1">
      <c r="A29" s="337" t="s">
        <v>18</v>
      </c>
      <c r="B29" s="338"/>
      <c r="C29" s="339"/>
      <c r="D29" s="30" t="s">
        <v>19</v>
      </c>
      <c r="E29" s="24">
        <v>1</v>
      </c>
      <c r="F29" s="25">
        <v>2</v>
      </c>
      <c r="G29" s="25">
        <v>3</v>
      </c>
      <c r="H29" s="25">
        <v>4</v>
      </c>
      <c r="I29" s="25">
        <v>5</v>
      </c>
      <c r="J29" s="25">
        <v>6</v>
      </c>
      <c r="K29" s="25">
        <v>7</v>
      </c>
      <c r="L29" s="25">
        <v>8</v>
      </c>
      <c r="M29" s="26">
        <v>9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F29" s="34"/>
    </row>
    <row r="30" spans="1:32" ht="17.25" customHeight="1">
      <c r="A30" s="478" t="s">
        <v>166</v>
      </c>
      <c r="B30" s="479"/>
      <c r="C30" s="480"/>
      <c r="D30" s="77">
        <v>1</v>
      </c>
      <c r="E30" s="88">
        <v>40</v>
      </c>
      <c r="F30" s="89">
        <v>29</v>
      </c>
      <c r="G30" s="89"/>
      <c r="H30" s="89"/>
      <c r="I30" s="89">
        <v>31</v>
      </c>
      <c r="J30" s="89">
        <v>38</v>
      </c>
      <c r="K30" s="89"/>
      <c r="L30" s="89">
        <v>4</v>
      </c>
      <c r="M30" s="90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F30" s="34"/>
    </row>
    <row r="31" spans="1:32" ht="30" customHeight="1">
      <c r="A31" s="534" t="s">
        <v>246</v>
      </c>
      <c r="B31" s="358" t="s">
        <v>247</v>
      </c>
      <c r="C31" s="359"/>
      <c r="D31" s="39">
        <v>2</v>
      </c>
      <c r="E31" s="92">
        <v>8</v>
      </c>
      <c r="F31" s="78">
        <v>3</v>
      </c>
      <c r="G31" s="78"/>
      <c r="H31" s="78"/>
      <c r="I31" s="78">
        <v>4</v>
      </c>
      <c r="J31" s="78"/>
      <c r="K31" s="78"/>
      <c r="L31" s="78"/>
      <c r="M31" s="93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F31" s="34"/>
    </row>
    <row r="32" spans="1:32" ht="30" customHeight="1">
      <c r="A32" s="535"/>
      <c r="B32" s="358" t="s">
        <v>248</v>
      </c>
      <c r="C32" s="359"/>
      <c r="D32" s="39">
        <v>3</v>
      </c>
      <c r="E32" s="92">
        <v>25</v>
      </c>
      <c r="F32" s="78">
        <v>21</v>
      </c>
      <c r="G32" s="78"/>
      <c r="H32" s="78"/>
      <c r="I32" s="78">
        <v>23</v>
      </c>
      <c r="J32" s="78">
        <v>38</v>
      </c>
      <c r="K32" s="78"/>
      <c r="L32" s="78">
        <v>3</v>
      </c>
      <c r="M32" s="93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F32" s="34"/>
    </row>
    <row r="33" spans="1:32" ht="17.25" customHeight="1" thickBot="1">
      <c r="A33" s="535"/>
      <c r="B33" s="358" t="s">
        <v>249</v>
      </c>
      <c r="C33" s="359"/>
      <c r="D33" s="39">
        <v>4</v>
      </c>
      <c r="E33" s="96">
        <v>4</v>
      </c>
      <c r="F33" s="57">
        <v>3</v>
      </c>
      <c r="G33" s="57"/>
      <c r="H33" s="57"/>
      <c r="I33" s="57">
        <v>3</v>
      </c>
      <c r="J33" s="57"/>
      <c r="K33" s="57"/>
      <c r="L33" s="57">
        <v>1</v>
      </c>
      <c r="M33" s="67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F33" s="34"/>
    </row>
    <row r="34" spans="1:30" ht="17.25" customHeight="1" thickBot="1">
      <c r="A34" s="340" t="s">
        <v>79</v>
      </c>
      <c r="B34" s="341"/>
      <c r="C34" s="342"/>
      <c r="D34" s="30">
        <v>5</v>
      </c>
      <c r="E34" s="98">
        <f aca="true" t="shared" si="1" ref="E34:M34">SUM(E30:E33)</f>
        <v>77</v>
      </c>
      <c r="F34" s="99">
        <f t="shared" si="1"/>
        <v>56</v>
      </c>
      <c r="G34" s="99">
        <f t="shared" si="1"/>
        <v>0</v>
      </c>
      <c r="H34" s="99">
        <f t="shared" si="1"/>
        <v>0</v>
      </c>
      <c r="I34" s="99">
        <f t="shared" si="1"/>
        <v>61</v>
      </c>
      <c r="J34" s="99">
        <f t="shared" si="1"/>
        <v>76</v>
      </c>
      <c r="K34" s="99">
        <f t="shared" si="1"/>
        <v>0</v>
      </c>
      <c r="L34" s="99">
        <f t="shared" si="1"/>
        <v>8</v>
      </c>
      <c r="M34" s="100">
        <f t="shared" si="1"/>
        <v>0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</sheetData>
  <sheetProtection/>
  <mergeCells count="84">
    <mergeCell ref="L27:L28"/>
    <mergeCell ref="M27:M28"/>
    <mergeCell ref="A28:C28"/>
    <mergeCell ref="A29:C29"/>
    <mergeCell ref="A34:C34"/>
    <mergeCell ref="A30:C30"/>
    <mergeCell ref="A31:A33"/>
    <mergeCell ref="B31:C31"/>
    <mergeCell ref="B32:C32"/>
    <mergeCell ref="B33:C33"/>
    <mergeCell ref="A25:C25"/>
    <mergeCell ref="F25:G25"/>
    <mergeCell ref="O25:P25"/>
    <mergeCell ref="A27:C27"/>
    <mergeCell ref="D27:D28"/>
    <mergeCell ref="E27:E28"/>
    <mergeCell ref="F27:F28"/>
    <mergeCell ref="G27:G28"/>
    <mergeCell ref="H27:H28"/>
    <mergeCell ref="I27:K27"/>
    <mergeCell ref="B21:C21"/>
    <mergeCell ref="F21:G21"/>
    <mergeCell ref="O21:O24"/>
    <mergeCell ref="F22:G22"/>
    <mergeCell ref="B23:C23"/>
    <mergeCell ref="F23:G23"/>
    <mergeCell ref="B24:C24"/>
    <mergeCell ref="F24:G24"/>
    <mergeCell ref="B17:C17"/>
    <mergeCell ref="F17:G17"/>
    <mergeCell ref="O17:O20"/>
    <mergeCell ref="B18:C18"/>
    <mergeCell ref="F18:G18"/>
    <mergeCell ref="B19:C19"/>
    <mergeCell ref="F19:G19"/>
    <mergeCell ref="B20:C20"/>
    <mergeCell ref="F20:G20"/>
    <mergeCell ref="B12:B13"/>
    <mergeCell ref="F12:G12"/>
    <mergeCell ref="F13:G13"/>
    <mergeCell ref="O13:O16"/>
    <mergeCell ref="B14:C14"/>
    <mergeCell ref="F14:G14"/>
    <mergeCell ref="B15:C15"/>
    <mergeCell ref="F15:G15"/>
    <mergeCell ref="B16:C16"/>
    <mergeCell ref="F16:G16"/>
    <mergeCell ref="A8:C8"/>
    <mergeCell ref="F8:G8"/>
    <mergeCell ref="A9:C9"/>
    <mergeCell ref="F9:G9"/>
    <mergeCell ref="O9:O12"/>
    <mergeCell ref="B10:C10"/>
    <mergeCell ref="F10:G10"/>
    <mergeCell ref="A11:A24"/>
    <mergeCell ref="B11:C11"/>
    <mergeCell ref="F11:G11"/>
    <mergeCell ref="A4:C4"/>
    <mergeCell ref="F4:G4"/>
    <mergeCell ref="O4:P4"/>
    <mergeCell ref="A5:C5"/>
    <mergeCell ref="F5:G5"/>
    <mergeCell ref="O5:O8"/>
    <mergeCell ref="B6:C6"/>
    <mergeCell ref="F6:G6"/>
    <mergeCell ref="A7:C7"/>
    <mergeCell ref="F7:G7"/>
    <mergeCell ref="AD1:AD3"/>
    <mergeCell ref="A2:C2"/>
    <mergeCell ref="D2:D3"/>
    <mergeCell ref="E2:E3"/>
    <mergeCell ref="F2:G3"/>
    <mergeCell ref="H2:H3"/>
    <mergeCell ref="I2:I3"/>
    <mergeCell ref="J2:J3"/>
    <mergeCell ref="K2:K3"/>
    <mergeCell ref="A3:C3"/>
    <mergeCell ref="O1:P1"/>
    <mergeCell ref="Q1:Q3"/>
    <mergeCell ref="R1:T2"/>
    <mergeCell ref="U1:W2"/>
    <mergeCell ref="X1:Z2"/>
    <mergeCell ref="AA1:AC2"/>
    <mergeCell ref="O3:P3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F7:F10 T5 W5 Z5 F5 T23:T24 T7:T9 W23:W24 Z23:Z24 W7:W9 Z7:Z9 AC7:AC9 Z11:Z13 AC23:AC24 AC5 T15:T17 AC11:AC13 T11:T13 W11:W13 AC15:AC17 Z15:Z17 W15:W17 AC19:AC21 T19:T21 W19:W21 Z19:Z21">
      <formula1>"x"</formula1>
    </dataValidation>
    <dataValidation type="whole" operator="notBetween" allowBlank="1" showInputMessage="1" showErrorMessage="1" sqref="W14 T14 Z18 W18 T18 Z14 T22 Z22 W22 H5:K10 E11:K25 E5:E10 F6:G6 E30:M34 T10 W10 Z10 L5:M25 T6 W6 Z6 AC14 AC18 AC22 R25:AD25 AC6 AC10 AA5:AB24 X5:Y24 U5:V24 AD5:AD24 R5:S24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7.875" style="145" customWidth="1"/>
    <col min="3" max="3" width="5.375" style="145" customWidth="1"/>
    <col min="4" max="4" width="22.375" style="145" customWidth="1"/>
    <col min="5" max="5" width="4.625" style="145" bestFit="1" customWidth="1"/>
    <col min="6" max="6" width="10.375" style="145" customWidth="1"/>
    <col min="7" max="7" width="7.75390625" style="145" customWidth="1"/>
    <col min="8" max="8" width="8.25390625" style="145" customWidth="1"/>
    <col min="9" max="9" width="9.75390625" style="145" customWidth="1"/>
    <col min="10" max="10" width="8.25390625" style="145" customWidth="1"/>
    <col min="11" max="11" width="7.625" style="145" customWidth="1"/>
    <col min="12" max="14" width="8.25390625" style="145" customWidth="1"/>
    <col min="15" max="15" width="5.875" style="145" customWidth="1"/>
    <col min="16" max="16" width="8.25390625" style="145" customWidth="1"/>
    <col min="17" max="17" width="10.125" style="145" customWidth="1"/>
    <col min="18" max="18" width="1.25" style="145" customWidth="1"/>
    <col min="19" max="21" width="9.125" style="145" customWidth="1"/>
    <col min="22" max="22" width="22.125" style="145" customWidth="1"/>
    <col min="23" max="23" width="4.25390625" style="145" bestFit="1" customWidth="1"/>
    <col min="24" max="28" width="18.00390625" style="145" customWidth="1"/>
    <col min="29" max="16384" width="9.125" style="145" customWidth="1"/>
  </cols>
  <sheetData>
    <row r="1" spans="1:28" ht="21" thickBot="1">
      <c r="A1" s="144" t="s">
        <v>250</v>
      </c>
      <c r="B1" s="101"/>
      <c r="C1" s="101"/>
      <c r="D1" s="101"/>
      <c r="E1" s="10"/>
      <c r="F1" s="10"/>
      <c r="G1" s="10"/>
      <c r="H1" s="10"/>
      <c r="I1" s="10"/>
      <c r="J1" s="10"/>
      <c r="K1" s="10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22.5" customHeight="1">
      <c r="A2" s="146" t="s">
        <v>251</v>
      </c>
      <c r="B2" s="147"/>
      <c r="C2" s="147"/>
      <c r="D2" s="147"/>
      <c r="E2" s="316" t="s">
        <v>2</v>
      </c>
      <c r="F2" s="536" t="s">
        <v>252</v>
      </c>
      <c r="G2" s="527" t="s">
        <v>253</v>
      </c>
      <c r="H2" s="527" t="s">
        <v>254</v>
      </c>
      <c r="I2" s="322" t="s">
        <v>255</v>
      </c>
      <c r="J2" s="553" t="s">
        <v>256</v>
      </c>
      <c r="K2" s="554"/>
      <c r="L2" s="322" t="s">
        <v>257</v>
      </c>
      <c r="M2" s="322" t="s">
        <v>258</v>
      </c>
      <c r="N2" s="322" t="s">
        <v>259</v>
      </c>
      <c r="O2" s="322" t="s">
        <v>260</v>
      </c>
      <c r="P2" s="322" t="s">
        <v>261</v>
      </c>
      <c r="Q2" s="500" t="s">
        <v>262</v>
      </c>
      <c r="R2" s="11"/>
      <c r="S2" s="538" t="s">
        <v>263</v>
      </c>
      <c r="T2" s="539"/>
      <c r="U2" s="539"/>
      <c r="V2" s="539"/>
      <c r="W2" s="540" t="s">
        <v>2</v>
      </c>
      <c r="X2" s="543" t="s">
        <v>166</v>
      </c>
      <c r="Y2" s="546" t="s">
        <v>264</v>
      </c>
      <c r="Z2" s="546"/>
      <c r="AA2" s="546"/>
      <c r="AB2" s="547"/>
    </row>
    <row r="3" spans="1:28" ht="66.75" customHeight="1">
      <c r="A3" s="124"/>
      <c r="B3" s="101"/>
      <c r="C3" s="101"/>
      <c r="D3" s="101"/>
      <c r="E3" s="317"/>
      <c r="F3" s="513"/>
      <c r="G3" s="323"/>
      <c r="H3" s="323"/>
      <c r="I3" s="323"/>
      <c r="J3" s="555"/>
      <c r="K3" s="556"/>
      <c r="L3" s="323"/>
      <c r="M3" s="323"/>
      <c r="N3" s="323"/>
      <c r="O3" s="323"/>
      <c r="P3" s="323"/>
      <c r="Q3" s="552"/>
      <c r="R3" s="11"/>
      <c r="S3" s="148"/>
      <c r="T3" s="149"/>
      <c r="U3" s="149"/>
      <c r="V3" s="149"/>
      <c r="W3" s="541"/>
      <c r="X3" s="544"/>
      <c r="Y3" s="548" t="s">
        <v>265</v>
      </c>
      <c r="Z3" s="548" t="s">
        <v>266</v>
      </c>
      <c r="AA3" s="548" t="s">
        <v>267</v>
      </c>
      <c r="AB3" s="550" t="s">
        <v>268</v>
      </c>
    </row>
    <row r="4" spans="1:28" ht="123.75" customHeight="1" thickBot="1">
      <c r="A4" s="465" t="s">
        <v>269</v>
      </c>
      <c r="B4" s="466"/>
      <c r="C4" s="466"/>
      <c r="D4" s="466"/>
      <c r="E4" s="318"/>
      <c r="F4" s="537"/>
      <c r="G4" s="528"/>
      <c r="H4" s="528"/>
      <c r="I4" s="324"/>
      <c r="J4" s="141" t="s">
        <v>270</v>
      </c>
      <c r="K4" s="141" t="s">
        <v>271</v>
      </c>
      <c r="L4" s="324"/>
      <c r="M4" s="324"/>
      <c r="N4" s="324"/>
      <c r="O4" s="324"/>
      <c r="P4" s="324"/>
      <c r="Q4" s="501"/>
      <c r="R4" s="11"/>
      <c r="S4" s="465" t="s">
        <v>272</v>
      </c>
      <c r="T4" s="466"/>
      <c r="U4" s="466"/>
      <c r="V4" s="466"/>
      <c r="W4" s="542"/>
      <c r="X4" s="545"/>
      <c r="Y4" s="549"/>
      <c r="Z4" s="549"/>
      <c r="AA4" s="549"/>
      <c r="AB4" s="551"/>
    </row>
    <row r="5" spans="1:28" ht="16.5" thickBot="1">
      <c r="A5" s="337" t="s">
        <v>18</v>
      </c>
      <c r="B5" s="338"/>
      <c r="C5" s="338"/>
      <c r="D5" s="338"/>
      <c r="E5" s="23" t="s">
        <v>19</v>
      </c>
      <c r="F5" s="150">
        <v>1</v>
      </c>
      <c r="G5" s="25">
        <v>2</v>
      </c>
      <c r="H5" s="25">
        <v>3</v>
      </c>
      <c r="I5" s="25">
        <v>4</v>
      </c>
      <c r="J5" s="25">
        <v>5</v>
      </c>
      <c r="K5" s="25">
        <v>6</v>
      </c>
      <c r="L5" s="25">
        <v>7</v>
      </c>
      <c r="M5" s="25">
        <v>8</v>
      </c>
      <c r="N5" s="25">
        <v>9</v>
      </c>
      <c r="O5" s="25">
        <v>10</v>
      </c>
      <c r="P5" s="25">
        <v>11</v>
      </c>
      <c r="Q5" s="26">
        <v>12</v>
      </c>
      <c r="R5" s="11"/>
      <c r="S5" s="505" t="s">
        <v>18</v>
      </c>
      <c r="T5" s="506"/>
      <c r="U5" s="506"/>
      <c r="V5" s="506"/>
      <c r="W5" s="151" t="s">
        <v>19</v>
      </c>
      <c r="X5" s="22">
        <v>1</v>
      </c>
      <c r="Y5" s="25">
        <v>2</v>
      </c>
      <c r="Z5" s="25">
        <v>3</v>
      </c>
      <c r="AA5" s="25">
        <v>4</v>
      </c>
      <c r="AB5" s="26">
        <v>5</v>
      </c>
    </row>
    <row r="6" spans="1:30" ht="30.75" customHeight="1" thickBot="1">
      <c r="A6" s="557" t="s">
        <v>166</v>
      </c>
      <c r="B6" s="558"/>
      <c r="C6" s="558"/>
      <c r="D6" s="558"/>
      <c r="E6" s="30">
        <v>1</v>
      </c>
      <c r="F6" s="32">
        <v>992</v>
      </c>
      <c r="G6" s="32">
        <v>162</v>
      </c>
      <c r="H6" s="32">
        <v>443</v>
      </c>
      <c r="I6" s="152">
        <v>430</v>
      </c>
      <c r="J6" s="152">
        <v>87</v>
      </c>
      <c r="K6" s="152"/>
      <c r="L6" s="152">
        <v>33</v>
      </c>
      <c r="M6" s="153">
        <v>10</v>
      </c>
      <c r="N6" s="154">
        <v>83</v>
      </c>
      <c r="O6" s="32"/>
      <c r="P6" s="32">
        <v>3133</v>
      </c>
      <c r="Q6" s="33">
        <v>3630</v>
      </c>
      <c r="R6" s="11"/>
      <c r="S6" s="559" t="s">
        <v>273</v>
      </c>
      <c r="T6" s="560"/>
      <c r="U6" s="563" t="s">
        <v>274</v>
      </c>
      <c r="V6" s="563"/>
      <c r="W6" s="155">
        <v>1</v>
      </c>
      <c r="X6" s="156">
        <v>1070</v>
      </c>
      <c r="Y6" s="157">
        <v>564</v>
      </c>
      <c r="Z6" s="157">
        <v>483</v>
      </c>
      <c r="AA6" s="157"/>
      <c r="AB6" s="158">
        <v>4</v>
      </c>
      <c r="AD6" s="159">
        <v>306</v>
      </c>
    </row>
    <row r="7" spans="1:30" ht="34.5" customHeight="1">
      <c r="A7" s="564" t="s">
        <v>275</v>
      </c>
      <c r="B7" s="567" t="s">
        <v>276</v>
      </c>
      <c r="C7" s="568"/>
      <c r="D7" s="568"/>
      <c r="E7" s="35">
        <v>2</v>
      </c>
      <c r="F7" s="36">
        <v>206</v>
      </c>
      <c r="G7" s="89" t="s">
        <v>26</v>
      </c>
      <c r="H7" s="37">
        <v>1</v>
      </c>
      <c r="I7" s="37"/>
      <c r="J7" s="37"/>
      <c r="K7" s="37"/>
      <c r="L7" s="37">
        <v>3</v>
      </c>
      <c r="M7" s="37"/>
      <c r="N7" s="37">
        <v>2</v>
      </c>
      <c r="O7" s="37"/>
      <c r="P7" s="37">
        <v>10</v>
      </c>
      <c r="Q7" s="38">
        <v>260</v>
      </c>
      <c r="R7" s="11"/>
      <c r="S7" s="561"/>
      <c r="T7" s="562"/>
      <c r="U7" s="351" t="s">
        <v>43</v>
      </c>
      <c r="V7" s="160" t="s">
        <v>277</v>
      </c>
      <c r="W7" s="161">
        <v>2</v>
      </c>
      <c r="X7" s="162">
        <v>11</v>
      </c>
      <c r="Y7" s="163">
        <v>4</v>
      </c>
      <c r="Z7" s="163">
        <v>7</v>
      </c>
      <c r="AA7" s="163"/>
      <c r="AB7" s="164"/>
      <c r="AD7" s="159">
        <v>307</v>
      </c>
    </row>
    <row r="8" spans="1:30" ht="34.5" customHeight="1">
      <c r="A8" s="565"/>
      <c r="B8" s="165" t="s">
        <v>12</v>
      </c>
      <c r="C8" s="569" t="s">
        <v>278</v>
      </c>
      <c r="D8" s="569"/>
      <c r="E8" s="35">
        <v>3</v>
      </c>
      <c r="F8" s="40">
        <v>11</v>
      </c>
      <c r="G8" s="78" t="s">
        <v>26</v>
      </c>
      <c r="H8" s="41"/>
      <c r="I8" s="41"/>
      <c r="J8" s="41"/>
      <c r="K8" s="41"/>
      <c r="L8" s="41"/>
      <c r="M8" s="41"/>
      <c r="N8" s="41"/>
      <c r="O8" s="41"/>
      <c r="P8" s="41"/>
      <c r="Q8" s="42">
        <v>14</v>
      </c>
      <c r="R8" s="11"/>
      <c r="S8" s="561"/>
      <c r="T8" s="562"/>
      <c r="U8" s="351"/>
      <c r="V8" s="166" t="s">
        <v>279</v>
      </c>
      <c r="W8" s="167">
        <v>3</v>
      </c>
      <c r="X8" s="162">
        <v>33</v>
      </c>
      <c r="Y8" s="163">
        <v>11</v>
      </c>
      <c r="Z8" s="163">
        <v>22</v>
      </c>
      <c r="AA8" s="163"/>
      <c r="AB8" s="164"/>
      <c r="AD8" s="159">
        <v>308</v>
      </c>
    </row>
    <row r="9" spans="1:30" ht="32.25" customHeight="1">
      <c r="A9" s="565"/>
      <c r="B9" s="570" t="s">
        <v>280</v>
      </c>
      <c r="C9" s="569"/>
      <c r="D9" s="569"/>
      <c r="E9" s="39">
        <v>4</v>
      </c>
      <c r="F9" s="40">
        <v>571</v>
      </c>
      <c r="G9" s="41">
        <v>49</v>
      </c>
      <c r="H9" s="41">
        <v>31</v>
      </c>
      <c r="I9" s="41">
        <v>28</v>
      </c>
      <c r="J9" s="41">
        <v>7</v>
      </c>
      <c r="K9" s="41"/>
      <c r="L9" s="41">
        <v>27</v>
      </c>
      <c r="M9" s="41">
        <v>6</v>
      </c>
      <c r="N9" s="41">
        <v>79</v>
      </c>
      <c r="O9" s="41"/>
      <c r="P9" s="41">
        <v>3092</v>
      </c>
      <c r="Q9" s="42">
        <v>3227</v>
      </c>
      <c r="R9" s="11"/>
      <c r="S9" s="561"/>
      <c r="T9" s="562"/>
      <c r="U9" s="390" t="s">
        <v>281</v>
      </c>
      <c r="V9" s="390"/>
      <c r="W9" s="167">
        <v>4</v>
      </c>
      <c r="X9" s="162">
        <v>48</v>
      </c>
      <c r="Y9" s="163">
        <v>22</v>
      </c>
      <c r="Z9" s="163">
        <v>26</v>
      </c>
      <c r="AA9" s="163"/>
      <c r="AB9" s="164"/>
      <c r="AD9" s="159">
        <v>309</v>
      </c>
    </row>
    <row r="10" spans="1:30" ht="34.5" customHeight="1">
      <c r="A10" s="565"/>
      <c r="B10" s="571" t="s">
        <v>12</v>
      </c>
      <c r="C10" s="569" t="s">
        <v>282</v>
      </c>
      <c r="D10" s="569"/>
      <c r="E10" s="35">
        <v>5</v>
      </c>
      <c r="F10" s="40">
        <v>1</v>
      </c>
      <c r="G10" s="41"/>
      <c r="H10" s="41"/>
      <c r="I10" s="41"/>
      <c r="J10" s="41"/>
      <c r="K10" s="41"/>
      <c r="L10" s="41"/>
      <c r="M10" s="41"/>
      <c r="N10" s="41">
        <v>7</v>
      </c>
      <c r="O10" s="41"/>
      <c r="P10" s="41">
        <v>22</v>
      </c>
      <c r="Q10" s="42">
        <v>92</v>
      </c>
      <c r="R10" s="11"/>
      <c r="S10" s="561"/>
      <c r="T10" s="562"/>
      <c r="U10" s="390" t="s">
        <v>283</v>
      </c>
      <c r="V10" s="390"/>
      <c r="W10" s="167">
        <v>5</v>
      </c>
      <c r="X10" s="162">
        <v>14</v>
      </c>
      <c r="Y10" s="163"/>
      <c r="Z10" s="163">
        <v>14</v>
      </c>
      <c r="AA10" s="163"/>
      <c r="AB10" s="164"/>
      <c r="AD10" s="159">
        <v>310</v>
      </c>
    </row>
    <row r="11" spans="1:30" ht="32.25" customHeight="1">
      <c r="A11" s="565"/>
      <c r="B11" s="572"/>
      <c r="C11" s="569" t="s">
        <v>279</v>
      </c>
      <c r="D11" s="569"/>
      <c r="E11" s="39">
        <v>6</v>
      </c>
      <c r="F11" s="40">
        <v>35</v>
      </c>
      <c r="G11" s="41">
        <v>35</v>
      </c>
      <c r="H11" s="41">
        <v>6</v>
      </c>
      <c r="I11" s="41">
        <v>6</v>
      </c>
      <c r="J11" s="41">
        <v>2</v>
      </c>
      <c r="K11" s="41"/>
      <c r="L11" s="41">
        <v>1</v>
      </c>
      <c r="M11" s="41">
        <v>4</v>
      </c>
      <c r="N11" s="41"/>
      <c r="O11" s="41"/>
      <c r="P11" s="41">
        <v>77</v>
      </c>
      <c r="Q11" s="42">
        <v>93</v>
      </c>
      <c r="R11" s="11"/>
      <c r="S11" s="561"/>
      <c r="T11" s="562"/>
      <c r="U11" s="390" t="s">
        <v>284</v>
      </c>
      <c r="V11" s="390"/>
      <c r="W11" s="167">
        <v>6</v>
      </c>
      <c r="X11" s="162">
        <v>3</v>
      </c>
      <c r="Y11" s="163">
        <v>1</v>
      </c>
      <c r="Z11" s="163">
        <v>2</v>
      </c>
      <c r="AA11" s="163"/>
      <c r="AB11" s="164"/>
      <c r="AD11" s="159">
        <v>311</v>
      </c>
    </row>
    <row r="12" spans="1:30" ht="34.5" customHeight="1">
      <c r="A12" s="565"/>
      <c r="B12" s="570" t="s">
        <v>285</v>
      </c>
      <c r="C12" s="569"/>
      <c r="D12" s="569"/>
      <c r="E12" s="35">
        <v>7</v>
      </c>
      <c r="F12" s="40">
        <v>187</v>
      </c>
      <c r="G12" s="41">
        <v>110</v>
      </c>
      <c r="H12" s="41">
        <v>384</v>
      </c>
      <c r="I12" s="41">
        <v>375</v>
      </c>
      <c r="J12" s="41">
        <v>68</v>
      </c>
      <c r="K12" s="41"/>
      <c r="L12" s="41"/>
      <c r="M12" s="41"/>
      <c r="N12" s="41"/>
      <c r="O12" s="41"/>
      <c r="P12" s="41">
        <v>19</v>
      </c>
      <c r="Q12" s="42">
        <v>13</v>
      </c>
      <c r="R12" s="11"/>
      <c r="S12" s="561"/>
      <c r="T12" s="562"/>
      <c r="U12" s="390" t="s">
        <v>286</v>
      </c>
      <c r="V12" s="390"/>
      <c r="W12" s="167">
        <v>7</v>
      </c>
      <c r="X12" s="162">
        <v>7</v>
      </c>
      <c r="Y12" s="163">
        <v>3</v>
      </c>
      <c r="Z12" s="163">
        <v>3</v>
      </c>
      <c r="AA12" s="163"/>
      <c r="AB12" s="164"/>
      <c r="AD12" s="159">
        <v>312</v>
      </c>
    </row>
    <row r="13" spans="1:30" ht="32.25" customHeight="1">
      <c r="A13" s="565"/>
      <c r="B13" s="571" t="s">
        <v>12</v>
      </c>
      <c r="C13" s="569" t="s">
        <v>287</v>
      </c>
      <c r="D13" s="569"/>
      <c r="E13" s="39">
        <v>8</v>
      </c>
      <c r="F13" s="40">
        <v>4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  <c r="R13" s="11"/>
      <c r="S13" s="561"/>
      <c r="T13" s="562"/>
      <c r="U13" s="358" t="s">
        <v>288</v>
      </c>
      <c r="V13" s="358"/>
      <c r="W13" s="167">
        <v>8</v>
      </c>
      <c r="X13" s="162"/>
      <c r="Y13" s="163"/>
      <c r="Z13" s="163"/>
      <c r="AA13" s="163"/>
      <c r="AB13" s="164"/>
      <c r="AD13" s="159">
        <v>313</v>
      </c>
    </row>
    <row r="14" spans="1:30" ht="34.5" customHeight="1">
      <c r="A14" s="565"/>
      <c r="B14" s="572"/>
      <c r="C14" s="569" t="s">
        <v>289</v>
      </c>
      <c r="D14" s="569"/>
      <c r="E14" s="35">
        <v>9</v>
      </c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  <c r="R14" s="11"/>
      <c r="S14" s="561"/>
      <c r="T14" s="562"/>
      <c r="U14" s="573" t="s">
        <v>290</v>
      </c>
      <c r="V14" s="573"/>
      <c r="W14" s="167">
        <v>9</v>
      </c>
      <c r="X14" s="162">
        <v>7</v>
      </c>
      <c r="Y14" s="163">
        <v>1</v>
      </c>
      <c r="Z14" s="163">
        <v>4</v>
      </c>
      <c r="AA14" s="163"/>
      <c r="AB14" s="164"/>
      <c r="AD14" s="159">
        <v>314</v>
      </c>
    </row>
    <row r="15" spans="1:30" ht="32.25" customHeight="1">
      <c r="A15" s="565"/>
      <c r="B15" s="570" t="s">
        <v>291</v>
      </c>
      <c r="C15" s="569"/>
      <c r="D15" s="569"/>
      <c r="E15" s="39">
        <v>10</v>
      </c>
      <c r="F15" s="40">
        <v>25</v>
      </c>
      <c r="G15" s="41">
        <v>3</v>
      </c>
      <c r="H15" s="41">
        <v>27</v>
      </c>
      <c r="I15" s="41">
        <v>27</v>
      </c>
      <c r="J15" s="41">
        <v>12</v>
      </c>
      <c r="K15" s="41"/>
      <c r="L15" s="41">
        <v>2</v>
      </c>
      <c r="M15" s="41"/>
      <c r="N15" s="41"/>
      <c r="O15" s="41"/>
      <c r="P15" s="41">
        <v>7</v>
      </c>
      <c r="Q15" s="42">
        <v>66</v>
      </c>
      <c r="R15" s="11"/>
      <c r="S15" s="378" t="s">
        <v>292</v>
      </c>
      <c r="T15" s="379"/>
      <c r="U15" s="390" t="s">
        <v>274</v>
      </c>
      <c r="V15" s="390"/>
      <c r="W15" s="167">
        <v>10</v>
      </c>
      <c r="X15" s="162">
        <v>1197</v>
      </c>
      <c r="Y15" s="163">
        <v>607</v>
      </c>
      <c r="Z15" s="163">
        <v>539</v>
      </c>
      <c r="AA15" s="163"/>
      <c r="AB15" s="164">
        <v>1</v>
      </c>
      <c r="AD15" s="159">
        <v>315</v>
      </c>
    </row>
    <row r="16" spans="1:30" ht="32.25" customHeight="1">
      <c r="A16" s="565"/>
      <c r="B16" s="570" t="s">
        <v>293</v>
      </c>
      <c r="C16" s="569"/>
      <c r="D16" s="569"/>
      <c r="E16" s="35">
        <v>11</v>
      </c>
      <c r="F16" s="40">
        <v>3</v>
      </c>
      <c r="G16" s="41"/>
      <c r="H16" s="41"/>
      <c r="I16" s="41"/>
      <c r="J16" s="41"/>
      <c r="K16" s="41"/>
      <c r="L16" s="41">
        <v>1</v>
      </c>
      <c r="M16" s="41">
        <v>3</v>
      </c>
      <c r="N16" s="41">
        <v>2</v>
      </c>
      <c r="O16" s="41"/>
      <c r="P16" s="41">
        <v>5</v>
      </c>
      <c r="Q16" s="42">
        <v>44</v>
      </c>
      <c r="R16" s="11"/>
      <c r="S16" s="378"/>
      <c r="T16" s="379"/>
      <c r="U16" s="351" t="s">
        <v>43</v>
      </c>
      <c r="V16" s="160" t="s">
        <v>277</v>
      </c>
      <c r="W16" s="167">
        <v>11</v>
      </c>
      <c r="X16" s="162">
        <v>19</v>
      </c>
      <c r="Y16" s="163">
        <v>7</v>
      </c>
      <c r="Z16" s="163">
        <v>12</v>
      </c>
      <c r="AA16" s="163"/>
      <c r="AB16" s="164"/>
      <c r="AD16" s="159">
        <v>316</v>
      </c>
    </row>
    <row r="17" spans="1:30" ht="32.25" customHeight="1">
      <c r="A17" s="565"/>
      <c r="B17" s="165" t="s">
        <v>12</v>
      </c>
      <c r="C17" s="569" t="s">
        <v>287</v>
      </c>
      <c r="D17" s="569"/>
      <c r="E17" s="39">
        <v>12</v>
      </c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  <c r="R17" s="11"/>
      <c r="S17" s="378"/>
      <c r="T17" s="379"/>
      <c r="U17" s="351"/>
      <c r="V17" s="166" t="s">
        <v>279</v>
      </c>
      <c r="W17" s="167">
        <v>12</v>
      </c>
      <c r="X17" s="162">
        <v>33</v>
      </c>
      <c r="Y17" s="163">
        <v>11</v>
      </c>
      <c r="Z17" s="163">
        <v>22</v>
      </c>
      <c r="AA17" s="163"/>
      <c r="AB17" s="164"/>
      <c r="AD17" s="159">
        <v>317</v>
      </c>
    </row>
    <row r="18" spans="1:30" ht="32.25" customHeight="1">
      <c r="A18" s="565"/>
      <c r="B18" s="570" t="s">
        <v>294</v>
      </c>
      <c r="C18" s="569"/>
      <c r="D18" s="569"/>
      <c r="E18" s="35">
        <v>13</v>
      </c>
      <c r="F18" s="40"/>
      <c r="G18" s="41"/>
      <c r="H18" s="41"/>
      <c r="I18" s="41"/>
      <c r="J18" s="41"/>
      <c r="K18" s="41"/>
      <c r="L18" s="41"/>
      <c r="M18" s="41">
        <v>1</v>
      </c>
      <c r="N18" s="41"/>
      <c r="O18" s="41"/>
      <c r="P18" s="41"/>
      <c r="Q18" s="42">
        <v>5</v>
      </c>
      <c r="R18" s="11"/>
      <c r="S18" s="378"/>
      <c r="T18" s="379"/>
      <c r="U18" s="390" t="s">
        <v>281</v>
      </c>
      <c r="V18" s="390"/>
      <c r="W18" s="167">
        <v>13</v>
      </c>
      <c r="X18" s="162">
        <v>72</v>
      </c>
      <c r="Y18" s="163">
        <v>34</v>
      </c>
      <c r="Z18" s="163">
        <v>38</v>
      </c>
      <c r="AA18" s="163"/>
      <c r="AB18" s="164"/>
      <c r="AD18" s="159">
        <v>318</v>
      </c>
    </row>
    <row r="19" spans="1:30" ht="32.25" customHeight="1">
      <c r="A19" s="565"/>
      <c r="B19" s="570" t="s">
        <v>295</v>
      </c>
      <c r="C19" s="569"/>
      <c r="D19" s="569"/>
      <c r="E19" s="39">
        <v>14</v>
      </c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>
        <v>15</v>
      </c>
      <c r="R19" s="11"/>
      <c r="S19" s="378"/>
      <c r="T19" s="379"/>
      <c r="U19" s="390" t="s">
        <v>283</v>
      </c>
      <c r="V19" s="390"/>
      <c r="W19" s="167">
        <v>14</v>
      </c>
      <c r="X19" s="162">
        <v>14</v>
      </c>
      <c r="Y19" s="163"/>
      <c r="Z19" s="163">
        <v>14</v>
      </c>
      <c r="AA19" s="163"/>
      <c r="AB19" s="164"/>
      <c r="AD19" s="159">
        <v>319</v>
      </c>
    </row>
    <row r="20" spans="1:30" ht="32.25" customHeight="1">
      <c r="A20" s="565"/>
      <c r="B20" s="570" t="s">
        <v>296</v>
      </c>
      <c r="C20" s="569"/>
      <c r="D20" s="569"/>
      <c r="E20" s="35">
        <v>15</v>
      </c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  <c r="R20" s="11"/>
      <c r="S20" s="378"/>
      <c r="T20" s="379"/>
      <c r="U20" s="390" t="s">
        <v>284</v>
      </c>
      <c r="V20" s="390"/>
      <c r="W20" s="167">
        <v>15</v>
      </c>
      <c r="X20" s="162">
        <v>15</v>
      </c>
      <c r="Y20" s="163">
        <v>7</v>
      </c>
      <c r="Z20" s="163">
        <v>8</v>
      </c>
      <c r="AA20" s="163"/>
      <c r="AB20" s="164"/>
      <c r="AD20" s="159">
        <v>320</v>
      </c>
    </row>
    <row r="21" spans="1:30" ht="32.25" customHeight="1">
      <c r="A21" s="566"/>
      <c r="B21" s="570" t="s">
        <v>297</v>
      </c>
      <c r="C21" s="569"/>
      <c r="D21" s="569"/>
      <c r="E21" s="39">
        <v>16</v>
      </c>
      <c r="F21" s="4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11"/>
      <c r="S21" s="378"/>
      <c r="T21" s="379"/>
      <c r="U21" s="390" t="s">
        <v>286</v>
      </c>
      <c r="V21" s="390"/>
      <c r="W21" s="167">
        <v>16</v>
      </c>
      <c r="X21" s="162">
        <v>42</v>
      </c>
      <c r="Y21" s="163">
        <v>25</v>
      </c>
      <c r="Z21" s="163">
        <v>17</v>
      </c>
      <c r="AA21" s="163"/>
      <c r="AB21" s="164"/>
      <c r="AD21" s="159">
        <v>321</v>
      </c>
    </row>
    <row r="22" spans="1:30" ht="34.5" customHeight="1" thickBot="1">
      <c r="A22" s="581" t="s">
        <v>298</v>
      </c>
      <c r="B22" s="582"/>
      <c r="C22" s="582"/>
      <c r="D22" s="582"/>
      <c r="E22" s="39">
        <v>17</v>
      </c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>
        <v>4</v>
      </c>
      <c r="Q22" s="56"/>
      <c r="R22" s="11"/>
      <c r="S22" s="378"/>
      <c r="T22" s="379"/>
      <c r="U22" s="358" t="s">
        <v>288</v>
      </c>
      <c r="V22" s="358"/>
      <c r="W22" s="167">
        <v>17</v>
      </c>
      <c r="X22" s="162"/>
      <c r="Y22" s="163"/>
      <c r="Z22" s="163"/>
      <c r="AA22" s="163"/>
      <c r="AB22" s="164"/>
      <c r="AD22" s="159">
        <v>322</v>
      </c>
    </row>
    <row r="23" spans="1:30" ht="22.5" customHeight="1" thickBot="1">
      <c r="A23" s="574" t="s">
        <v>79</v>
      </c>
      <c r="B23" s="575"/>
      <c r="C23" s="575"/>
      <c r="D23" s="576"/>
      <c r="E23" s="30">
        <v>18</v>
      </c>
      <c r="F23" s="58">
        <f>SUM(F6:F22)</f>
        <v>2035</v>
      </c>
      <c r="G23" s="59">
        <f>SUM(G6,G8:G22)</f>
        <v>359</v>
      </c>
      <c r="H23" s="59">
        <f>SUM(H6:H22)</f>
        <v>892</v>
      </c>
      <c r="I23" s="59">
        <f aca="true" t="shared" si="0" ref="I23:P23">SUM(I6:I22)</f>
        <v>866</v>
      </c>
      <c r="J23" s="59">
        <f t="shared" si="0"/>
        <v>176</v>
      </c>
      <c r="K23" s="59">
        <f t="shared" si="0"/>
        <v>0</v>
      </c>
      <c r="L23" s="59">
        <f t="shared" si="0"/>
        <v>67</v>
      </c>
      <c r="M23" s="59">
        <f t="shared" si="0"/>
        <v>24</v>
      </c>
      <c r="N23" s="59">
        <f t="shared" si="0"/>
        <v>173</v>
      </c>
      <c r="O23" s="59">
        <f t="shared" si="0"/>
        <v>0</v>
      </c>
      <c r="P23" s="59">
        <f t="shared" si="0"/>
        <v>6369</v>
      </c>
      <c r="Q23" s="60">
        <f>SUM(Q6:Q22)</f>
        <v>7459</v>
      </c>
      <c r="R23" s="11"/>
      <c r="S23" s="378"/>
      <c r="T23" s="379"/>
      <c r="U23" s="358" t="s">
        <v>290</v>
      </c>
      <c r="V23" s="358"/>
      <c r="W23" s="167">
        <v>18</v>
      </c>
      <c r="X23" s="162">
        <v>11</v>
      </c>
      <c r="Y23" s="163">
        <v>1</v>
      </c>
      <c r="Z23" s="163">
        <v>10</v>
      </c>
      <c r="AA23" s="163"/>
      <c r="AB23" s="164"/>
      <c r="AD23" s="159">
        <v>323</v>
      </c>
    </row>
    <row r="24" spans="1:30" ht="21.75" customHeight="1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561" t="s">
        <v>299</v>
      </c>
      <c r="T24" s="562"/>
      <c r="U24" s="442" t="s">
        <v>274</v>
      </c>
      <c r="V24" s="442"/>
      <c r="W24" s="167">
        <v>19</v>
      </c>
      <c r="X24" s="162"/>
      <c r="Y24" s="163"/>
      <c r="Z24" s="163"/>
      <c r="AA24" s="163"/>
      <c r="AB24" s="164"/>
      <c r="AD24" s="159">
        <v>324</v>
      </c>
    </row>
    <row r="25" spans="1:30" ht="39" customHeight="1">
      <c r="A25" s="444" t="s">
        <v>300</v>
      </c>
      <c r="B25" s="445"/>
      <c r="C25" s="445"/>
      <c r="D25" s="446"/>
      <c r="E25" s="316" t="s">
        <v>2</v>
      </c>
      <c r="F25" s="585" t="s">
        <v>301</v>
      </c>
      <c r="G25" s="586"/>
      <c r="H25" s="586"/>
      <c r="I25" s="587"/>
      <c r="J25" s="585" t="s">
        <v>224</v>
      </c>
      <c r="K25" s="586"/>
      <c r="L25" s="586"/>
      <c r="M25" s="587"/>
      <c r="N25" s="11"/>
      <c r="O25" s="11"/>
      <c r="P25" s="11"/>
      <c r="Q25" s="11"/>
      <c r="R25" s="11"/>
      <c r="S25" s="561"/>
      <c r="T25" s="562"/>
      <c r="U25" s="351" t="s">
        <v>43</v>
      </c>
      <c r="V25" s="160" t="s">
        <v>277</v>
      </c>
      <c r="W25" s="167">
        <v>20</v>
      </c>
      <c r="X25" s="162"/>
      <c r="Y25" s="163"/>
      <c r="Z25" s="163"/>
      <c r="AA25" s="163"/>
      <c r="AB25" s="164"/>
      <c r="AD25" s="159">
        <v>325</v>
      </c>
    </row>
    <row r="26" spans="1:30" ht="27.75" customHeight="1" thickBot="1">
      <c r="A26" s="502"/>
      <c r="B26" s="503"/>
      <c r="C26" s="503"/>
      <c r="D26" s="504"/>
      <c r="E26" s="318"/>
      <c r="F26" s="577" t="s">
        <v>132</v>
      </c>
      <c r="G26" s="578"/>
      <c r="H26" s="579" t="s">
        <v>133</v>
      </c>
      <c r="I26" s="580"/>
      <c r="J26" s="577" t="s">
        <v>132</v>
      </c>
      <c r="K26" s="578"/>
      <c r="L26" s="579" t="s">
        <v>133</v>
      </c>
      <c r="M26" s="580"/>
      <c r="N26" s="11"/>
      <c r="O26" s="11"/>
      <c r="P26" s="11"/>
      <c r="Q26" s="11"/>
      <c r="R26" s="11"/>
      <c r="S26" s="561"/>
      <c r="T26" s="562"/>
      <c r="U26" s="351"/>
      <c r="V26" s="166" t="s">
        <v>279</v>
      </c>
      <c r="W26" s="167">
        <v>21</v>
      </c>
      <c r="X26" s="162"/>
      <c r="Y26" s="163"/>
      <c r="Z26" s="163"/>
      <c r="AA26" s="163"/>
      <c r="AB26" s="164"/>
      <c r="AD26" s="159">
        <v>326</v>
      </c>
    </row>
    <row r="27" spans="1:30" s="171" customFormat="1" ht="27" customHeight="1" thickBot="1">
      <c r="A27" s="421" t="s">
        <v>18</v>
      </c>
      <c r="B27" s="422"/>
      <c r="C27" s="422"/>
      <c r="D27" s="583"/>
      <c r="E27" s="30" t="s">
        <v>19</v>
      </c>
      <c r="F27" s="584">
        <v>1</v>
      </c>
      <c r="G27" s="422"/>
      <c r="H27" s="422">
        <v>2</v>
      </c>
      <c r="I27" s="583"/>
      <c r="J27" s="421">
        <v>3</v>
      </c>
      <c r="K27" s="422"/>
      <c r="L27" s="422">
        <v>4</v>
      </c>
      <c r="M27" s="423"/>
      <c r="N27" s="169"/>
      <c r="O27" s="169"/>
      <c r="P27" s="169"/>
      <c r="Q27" s="169"/>
      <c r="R27" s="170"/>
      <c r="S27" s="561"/>
      <c r="T27" s="562"/>
      <c r="U27" s="390" t="s">
        <v>281</v>
      </c>
      <c r="V27" s="390"/>
      <c r="W27" s="167">
        <v>22</v>
      </c>
      <c r="X27" s="162"/>
      <c r="Y27" s="163"/>
      <c r="Z27" s="163"/>
      <c r="AA27" s="163"/>
      <c r="AB27" s="164"/>
      <c r="AD27" s="159">
        <v>327</v>
      </c>
    </row>
    <row r="28" spans="1:30" ht="31.5" customHeight="1">
      <c r="A28" s="588" t="s">
        <v>302</v>
      </c>
      <c r="B28" s="589"/>
      <c r="C28" s="589"/>
      <c r="D28" s="590"/>
      <c r="E28" s="35">
        <v>1</v>
      </c>
      <c r="F28" s="591">
        <v>36</v>
      </c>
      <c r="G28" s="592"/>
      <c r="H28" s="592">
        <v>38</v>
      </c>
      <c r="I28" s="593"/>
      <c r="J28" s="594">
        <v>5</v>
      </c>
      <c r="K28" s="592"/>
      <c r="L28" s="592">
        <v>1</v>
      </c>
      <c r="M28" s="595"/>
      <c r="N28" s="172"/>
      <c r="O28" s="172"/>
      <c r="P28" s="172"/>
      <c r="Q28" s="172"/>
      <c r="R28" s="11"/>
      <c r="S28" s="561"/>
      <c r="T28" s="562"/>
      <c r="U28" s="390" t="s">
        <v>283</v>
      </c>
      <c r="V28" s="390"/>
      <c r="W28" s="167">
        <v>23</v>
      </c>
      <c r="X28" s="162"/>
      <c r="Y28" s="163"/>
      <c r="Z28" s="163"/>
      <c r="AA28" s="163"/>
      <c r="AB28" s="164"/>
      <c r="AD28" s="159">
        <v>328</v>
      </c>
    </row>
    <row r="29" spans="1:30" ht="36" customHeight="1" thickBot="1">
      <c r="A29" s="80" t="s">
        <v>43</v>
      </c>
      <c r="B29" s="573" t="s">
        <v>303</v>
      </c>
      <c r="C29" s="573"/>
      <c r="D29" s="598"/>
      <c r="E29" s="173">
        <v>2</v>
      </c>
      <c r="F29" s="599">
        <v>15</v>
      </c>
      <c r="G29" s="600"/>
      <c r="H29" s="600">
        <v>9</v>
      </c>
      <c r="I29" s="601"/>
      <c r="J29" s="602">
        <v>5</v>
      </c>
      <c r="K29" s="600"/>
      <c r="L29" s="600">
        <v>1</v>
      </c>
      <c r="M29" s="607"/>
      <c r="N29" s="169"/>
      <c r="O29" s="169"/>
      <c r="P29" s="169"/>
      <c r="Q29" s="169"/>
      <c r="R29" s="11"/>
      <c r="S29" s="561"/>
      <c r="T29" s="562"/>
      <c r="U29" s="390" t="s">
        <v>284</v>
      </c>
      <c r="V29" s="390"/>
      <c r="W29" s="167">
        <v>24</v>
      </c>
      <c r="X29" s="162"/>
      <c r="Y29" s="163"/>
      <c r="Z29" s="163"/>
      <c r="AA29" s="163"/>
      <c r="AB29" s="164"/>
      <c r="AD29" s="159">
        <v>329</v>
      </c>
    </row>
    <row r="30" spans="1:30" ht="28.5" customHeight="1" thickBot="1">
      <c r="A30" s="603" t="s">
        <v>79</v>
      </c>
      <c r="B30" s="604"/>
      <c r="C30" s="604"/>
      <c r="D30" s="605"/>
      <c r="E30" s="30">
        <v>3</v>
      </c>
      <c r="F30" s="439">
        <f>SUM(F28:F29)</f>
        <v>51</v>
      </c>
      <c r="G30" s="440"/>
      <c r="H30" s="440">
        <f>SUM(H28:H29)</f>
        <v>47</v>
      </c>
      <c r="I30" s="606"/>
      <c r="J30" s="439">
        <f>SUM(J28:J29)</f>
        <v>10</v>
      </c>
      <c r="K30" s="440"/>
      <c r="L30" s="440">
        <f>SUM(L28:L29)</f>
        <v>2</v>
      </c>
      <c r="M30" s="441"/>
      <c r="N30" s="169"/>
      <c r="O30" s="169"/>
      <c r="P30" s="169"/>
      <c r="Q30" s="169"/>
      <c r="R30" s="11"/>
      <c r="S30" s="561"/>
      <c r="T30" s="562"/>
      <c r="U30" s="390" t="s">
        <v>286</v>
      </c>
      <c r="V30" s="390"/>
      <c r="W30" s="167">
        <v>25</v>
      </c>
      <c r="X30" s="162"/>
      <c r="Y30" s="163"/>
      <c r="Z30" s="163"/>
      <c r="AA30" s="163"/>
      <c r="AB30" s="164"/>
      <c r="AD30" s="159">
        <v>330</v>
      </c>
    </row>
    <row r="31" spans="1:30" ht="25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69"/>
      <c r="O31" s="169"/>
      <c r="P31" s="169"/>
      <c r="Q31" s="169"/>
      <c r="R31" s="11"/>
      <c r="S31" s="561"/>
      <c r="T31" s="562"/>
      <c r="U31" s="358" t="s">
        <v>288</v>
      </c>
      <c r="V31" s="358"/>
      <c r="W31" s="167">
        <v>26</v>
      </c>
      <c r="X31" s="162"/>
      <c r="Y31" s="163"/>
      <c r="Z31" s="163"/>
      <c r="AA31" s="163"/>
      <c r="AB31" s="164"/>
      <c r="AD31" s="159">
        <v>331</v>
      </c>
    </row>
    <row r="32" spans="1:30" ht="25.5" customHeight="1" thickBo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69"/>
      <c r="O32" s="169"/>
      <c r="P32" s="169"/>
      <c r="Q32" s="169"/>
      <c r="R32" s="11"/>
      <c r="S32" s="596"/>
      <c r="T32" s="597"/>
      <c r="U32" s="358" t="s">
        <v>290</v>
      </c>
      <c r="V32" s="358"/>
      <c r="W32" s="167">
        <v>27</v>
      </c>
      <c r="X32" s="174"/>
      <c r="Y32" s="175"/>
      <c r="Z32" s="175"/>
      <c r="AA32" s="175"/>
      <c r="AB32" s="176"/>
      <c r="AD32" s="159">
        <v>332</v>
      </c>
    </row>
    <row r="33" spans="14:30" ht="25.5" customHeight="1" thickBot="1">
      <c r="N33" s="169"/>
      <c r="O33" s="169"/>
      <c r="P33" s="169"/>
      <c r="Q33" s="169"/>
      <c r="R33" s="11"/>
      <c r="S33" s="340" t="s">
        <v>79</v>
      </c>
      <c r="T33" s="341"/>
      <c r="U33" s="341"/>
      <c r="V33" s="341"/>
      <c r="W33" s="177">
        <v>28</v>
      </c>
      <c r="X33" s="178">
        <f>SUM(X6:X32)</f>
        <v>2596</v>
      </c>
      <c r="Y33" s="179">
        <f>SUM(Y6:Y32)</f>
        <v>1298</v>
      </c>
      <c r="Z33" s="179">
        <f>SUM(Z6:Z32)</f>
        <v>1221</v>
      </c>
      <c r="AA33" s="179">
        <f>SUM(AA6:AA32)</f>
        <v>0</v>
      </c>
      <c r="AB33" s="180">
        <f>SUM(AB6:AB32)</f>
        <v>5</v>
      </c>
      <c r="AD33" s="159"/>
    </row>
    <row r="34" spans="1:30" ht="30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AD34" s="159"/>
    </row>
  </sheetData>
  <sheetProtection/>
  <mergeCells count="101">
    <mergeCell ref="H30:I30"/>
    <mergeCell ref="J30:K30"/>
    <mergeCell ref="U31:V31"/>
    <mergeCell ref="U32:V32"/>
    <mergeCell ref="S33:V33"/>
    <mergeCell ref="L29:M29"/>
    <mergeCell ref="U29:V29"/>
    <mergeCell ref="L30:M30"/>
    <mergeCell ref="U30:V30"/>
    <mergeCell ref="U28:V28"/>
    <mergeCell ref="S24:T32"/>
    <mergeCell ref="U24:V24"/>
    <mergeCell ref="U25:U26"/>
    <mergeCell ref="B29:D29"/>
    <mergeCell ref="F29:G29"/>
    <mergeCell ref="H29:I29"/>
    <mergeCell ref="J29:K29"/>
    <mergeCell ref="A30:D30"/>
    <mergeCell ref="F30:G30"/>
    <mergeCell ref="A25:D26"/>
    <mergeCell ref="E25:E26"/>
    <mergeCell ref="F25:I25"/>
    <mergeCell ref="J25:M25"/>
    <mergeCell ref="U27:V27"/>
    <mergeCell ref="A28:D28"/>
    <mergeCell ref="F28:G28"/>
    <mergeCell ref="H28:I28"/>
    <mergeCell ref="J28:K28"/>
    <mergeCell ref="L28:M28"/>
    <mergeCell ref="F26:G26"/>
    <mergeCell ref="H26:I26"/>
    <mergeCell ref="J26:K26"/>
    <mergeCell ref="A22:D22"/>
    <mergeCell ref="L26:M26"/>
    <mergeCell ref="A27:D27"/>
    <mergeCell ref="F27:G27"/>
    <mergeCell ref="H27:I27"/>
    <mergeCell ref="J27:K27"/>
    <mergeCell ref="L27:M27"/>
    <mergeCell ref="A23:D23"/>
    <mergeCell ref="U23:V23"/>
    <mergeCell ref="B20:D20"/>
    <mergeCell ref="U20:V20"/>
    <mergeCell ref="B21:D21"/>
    <mergeCell ref="U21:V21"/>
    <mergeCell ref="C17:D17"/>
    <mergeCell ref="B18:D18"/>
    <mergeCell ref="U18:V18"/>
    <mergeCell ref="B19:D19"/>
    <mergeCell ref="U19:V19"/>
    <mergeCell ref="U22:V22"/>
    <mergeCell ref="B13:B14"/>
    <mergeCell ref="C13:D13"/>
    <mergeCell ref="U13:V13"/>
    <mergeCell ref="C14:D14"/>
    <mergeCell ref="U14:V14"/>
    <mergeCell ref="B15:D15"/>
    <mergeCell ref="S15:T23"/>
    <mergeCell ref="U15:V15"/>
    <mergeCell ref="B16:D16"/>
    <mergeCell ref="U16:U17"/>
    <mergeCell ref="C10:D10"/>
    <mergeCell ref="U10:V10"/>
    <mergeCell ref="C11:D11"/>
    <mergeCell ref="U11:V11"/>
    <mergeCell ref="B12:D12"/>
    <mergeCell ref="U12:V12"/>
    <mergeCell ref="A6:D6"/>
    <mergeCell ref="S6:T14"/>
    <mergeCell ref="U6:V6"/>
    <mergeCell ref="A7:A21"/>
    <mergeCell ref="B7:D7"/>
    <mergeCell ref="U7:U8"/>
    <mergeCell ref="C8:D8"/>
    <mergeCell ref="B9:D9"/>
    <mergeCell ref="U9:V9"/>
    <mergeCell ref="B10:B11"/>
    <mergeCell ref="A4:D4"/>
    <mergeCell ref="S4:V4"/>
    <mergeCell ref="A5:D5"/>
    <mergeCell ref="S5:V5"/>
    <mergeCell ref="N2:N4"/>
    <mergeCell ref="O2:O4"/>
    <mergeCell ref="P2:P4"/>
    <mergeCell ref="Q2:Q4"/>
    <mergeCell ref="I2:I4"/>
    <mergeCell ref="J2:K3"/>
    <mergeCell ref="S2:V2"/>
    <mergeCell ref="W2:W4"/>
    <mergeCell ref="X2:X4"/>
    <mergeCell ref="Y2:AB2"/>
    <mergeCell ref="Y3:Y4"/>
    <mergeCell ref="Z3:Z4"/>
    <mergeCell ref="AA3:AA4"/>
    <mergeCell ref="AB3:AB4"/>
    <mergeCell ref="L2:L4"/>
    <mergeCell ref="M2:M4"/>
    <mergeCell ref="E2:E4"/>
    <mergeCell ref="F2:F4"/>
    <mergeCell ref="G2:G4"/>
    <mergeCell ref="H2:H4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G7:G8">
      <formula1>"x"</formula1>
    </dataValidation>
    <dataValidation type="whole" operator="notBetween" allowBlank="1" showInputMessage="1" showErrorMessage="1" sqref="F28:M30 F6:Q6 F7:F23 H7:Q8 X6:AB33 G9:Q23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28">
      <selection activeCell="D39" sqref="D39"/>
    </sheetView>
  </sheetViews>
  <sheetFormatPr defaultColWidth="9.00390625" defaultRowHeight="12.75"/>
  <cols>
    <col min="1" max="1" width="6.625" style="145" customWidth="1"/>
    <col min="2" max="2" width="8.125" style="145" customWidth="1"/>
    <col min="3" max="3" width="6.625" style="145" customWidth="1"/>
    <col min="4" max="4" width="21.875" style="145" customWidth="1"/>
    <col min="5" max="5" width="4.25390625" style="145" customWidth="1"/>
    <col min="6" max="6" width="9.75390625" style="145" customWidth="1"/>
    <col min="7" max="7" width="10.375" style="145" customWidth="1"/>
    <col min="8" max="8" width="8.75390625" style="145" customWidth="1"/>
    <col min="9" max="9" width="8.125" style="145" customWidth="1"/>
    <col min="10" max="10" width="8.625" style="145" customWidth="1"/>
    <col min="11" max="11" width="8.125" style="145" customWidth="1"/>
    <col min="12" max="12" width="8.00390625" style="145" customWidth="1"/>
    <col min="13" max="13" width="8.625" style="145" customWidth="1"/>
    <col min="14" max="14" width="8.875" style="145" customWidth="1"/>
    <col min="15" max="16384" width="9.125" style="145" customWidth="1"/>
  </cols>
  <sheetData>
    <row r="1" spans="1:14" ht="16.5" thickBot="1">
      <c r="A1" s="75"/>
      <c r="B1" s="75"/>
      <c r="C1" s="75"/>
      <c r="D1" s="75"/>
      <c r="E1" s="181"/>
      <c r="F1" s="181"/>
      <c r="G1" s="181"/>
      <c r="H1" s="181"/>
      <c r="I1" s="181"/>
      <c r="J1" s="181"/>
      <c r="K1" s="181"/>
      <c r="L1" s="75"/>
      <c r="M1" s="11"/>
      <c r="N1" s="11"/>
    </row>
    <row r="2" spans="1:14" ht="32.25" customHeight="1">
      <c r="A2" s="182" t="s">
        <v>304</v>
      </c>
      <c r="B2" s="147"/>
      <c r="C2" s="147"/>
      <c r="D2" s="147"/>
      <c r="E2" s="316" t="s">
        <v>2</v>
      </c>
      <c r="F2" s="608" t="s">
        <v>20</v>
      </c>
      <c r="G2" s="409" t="s">
        <v>305</v>
      </c>
      <c r="H2" s="409"/>
      <c r="I2" s="409"/>
      <c r="J2" s="409"/>
      <c r="K2" s="409"/>
      <c r="L2" s="409"/>
      <c r="M2" s="610" t="s">
        <v>306</v>
      </c>
      <c r="N2" s="4"/>
    </row>
    <row r="3" spans="1:14" ht="64.5" customHeight="1" thickBot="1">
      <c r="A3" s="462" t="s">
        <v>307</v>
      </c>
      <c r="B3" s="463"/>
      <c r="C3" s="463"/>
      <c r="D3" s="463"/>
      <c r="E3" s="318"/>
      <c r="F3" s="609"/>
      <c r="G3" s="168" t="s">
        <v>308</v>
      </c>
      <c r="H3" s="183" t="s">
        <v>309</v>
      </c>
      <c r="I3" s="168" t="s">
        <v>310</v>
      </c>
      <c r="J3" s="183" t="s">
        <v>311</v>
      </c>
      <c r="K3" s="85" t="s">
        <v>312</v>
      </c>
      <c r="L3" s="85" t="s">
        <v>313</v>
      </c>
      <c r="M3" s="611"/>
      <c r="N3" s="4"/>
    </row>
    <row r="4" spans="1:14" ht="16.5" thickBot="1">
      <c r="A4" s="337" t="s">
        <v>18</v>
      </c>
      <c r="B4" s="338"/>
      <c r="C4" s="338"/>
      <c r="D4" s="338"/>
      <c r="E4" s="23" t="s">
        <v>19</v>
      </c>
      <c r="F4" s="22">
        <v>1</v>
      </c>
      <c r="G4" s="184">
        <v>2</v>
      </c>
      <c r="H4" s="184">
        <v>3</v>
      </c>
      <c r="I4" s="184">
        <v>4</v>
      </c>
      <c r="J4" s="184">
        <v>5</v>
      </c>
      <c r="K4" s="184">
        <v>6</v>
      </c>
      <c r="L4" s="184">
        <v>7</v>
      </c>
      <c r="M4" s="185">
        <v>8</v>
      </c>
      <c r="N4" s="4"/>
    </row>
    <row r="5" spans="1:16" ht="23.25" customHeight="1">
      <c r="A5" s="612" t="s">
        <v>314</v>
      </c>
      <c r="B5" s="613"/>
      <c r="C5" s="613"/>
      <c r="D5" s="613"/>
      <c r="E5" s="77">
        <v>1</v>
      </c>
      <c r="F5" s="36">
        <v>756</v>
      </c>
      <c r="G5" s="37">
        <v>60</v>
      </c>
      <c r="H5" s="37">
        <v>1</v>
      </c>
      <c r="I5" s="37">
        <v>669</v>
      </c>
      <c r="J5" s="37">
        <v>7</v>
      </c>
      <c r="K5" s="37">
        <v>11</v>
      </c>
      <c r="L5" s="37">
        <v>16</v>
      </c>
      <c r="M5" s="38">
        <v>7</v>
      </c>
      <c r="N5" s="4"/>
      <c r="P5" s="186"/>
    </row>
    <row r="6" spans="1:16" ht="23.25" customHeight="1">
      <c r="A6" s="614" t="s">
        <v>12</v>
      </c>
      <c r="B6" s="358" t="s">
        <v>315</v>
      </c>
      <c r="C6" s="358"/>
      <c r="D6" s="358"/>
      <c r="E6" s="39">
        <v>2</v>
      </c>
      <c r="F6" s="40">
        <v>714</v>
      </c>
      <c r="G6" s="41">
        <v>43</v>
      </c>
      <c r="H6" s="41"/>
      <c r="I6" s="41">
        <v>660</v>
      </c>
      <c r="J6" s="41">
        <v>7</v>
      </c>
      <c r="K6" s="41">
        <v>11</v>
      </c>
      <c r="L6" s="41"/>
      <c r="M6" s="42">
        <v>7</v>
      </c>
      <c r="N6" s="4"/>
      <c r="P6" s="186"/>
    </row>
    <row r="7" spans="1:16" ht="23.25" customHeight="1">
      <c r="A7" s="615"/>
      <c r="B7" s="358" t="s">
        <v>316</v>
      </c>
      <c r="C7" s="358"/>
      <c r="D7" s="358"/>
      <c r="E7" s="39">
        <v>3</v>
      </c>
      <c r="F7" s="40">
        <v>42</v>
      </c>
      <c r="G7" s="41">
        <v>17</v>
      </c>
      <c r="H7" s="41">
        <v>1</v>
      </c>
      <c r="I7" s="41">
        <v>9</v>
      </c>
      <c r="J7" s="41"/>
      <c r="K7" s="41"/>
      <c r="L7" s="41">
        <v>16</v>
      </c>
      <c r="M7" s="42"/>
      <c r="N7" s="4"/>
      <c r="P7" s="186"/>
    </row>
    <row r="8" spans="1:16" ht="23.25" customHeight="1">
      <c r="A8" s="376" t="s">
        <v>317</v>
      </c>
      <c r="B8" s="377"/>
      <c r="C8" s="377"/>
      <c r="D8" s="350"/>
      <c r="E8" s="39">
        <v>4</v>
      </c>
      <c r="F8" s="40">
        <v>73</v>
      </c>
      <c r="G8" s="41">
        <v>6</v>
      </c>
      <c r="H8" s="41"/>
      <c r="I8" s="41">
        <v>66</v>
      </c>
      <c r="J8" s="41"/>
      <c r="K8" s="41"/>
      <c r="L8" s="41">
        <v>1</v>
      </c>
      <c r="M8" s="42">
        <v>3</v>
      </c>
      <c r="N8" s="4"/>
      <c r="P8" s="186"/>
    </row>
    <row r="9" spans="1:16" ht="23.25" customHeight="1">
      <c r="A9" s="614" t="s">
        <v>12</v>
      </c>
      <c r="B9" s="358" t="s">
        <v>315</v>
      </c>
      <c r="C9" s="358"/>
      <c r="D9" s="358"/>
      <c r="E9" s="39">
        <v>5</v>
      </c>
      <c r="F9" s="40">
        <v>71</v>
      </c>
      <c r="G9" s="41">
        <v>6</v>
      </c>
      <c r="H9" s="41"/>
      <c r="I9" s="41">
        <v>65</v>
      </c>
      <c r="J9" s="41"/>
      <c r="K9" s="41"/>
      <c r="L9" s="41"/>
      <c r="M9" s="42">
        <v>3</v>
      </c>
      <c r="N9" s="4"/>
      <c r="P9" s="186"/>
    </row>
    <row r="10" spans="1:16" ht="23.25" customHeight="1">
      <c r="A10" s="615"/>
      <c r="B10" s="358" t="s">
        <v>316</v>
      </c>
      <c r="C10" s="358"/>
      <c r="D10" s="358"/>
      <c r="E10" s="39">
        <v>6</v>
      </c>
      <c r="F10" s="40">
        <v>2</v>
      </c>
      <c r="G10" s="41"/>
      <c r="H10" s="41"/>
      <c r="I10" s="41">
        <v>1</v>
      </c>
      <c r="J10" s="41"/>
      <c r="K10" s="41"/>
      <c r="L10" s="41">
        <v>1</v>
      </c>
      <c r="M10" s="42"/>
      <c r="N10" s="4"/>
      <c r="P10" s="186"/>
    </row>
    <row r="11" spans="1:16" ht="37.5" customHeight="1">
      <c r="A11" s="392" t="s">
        <v>318</v>
      </c>
      <c r="B11" s="358"/>
      <c r="C11" s="358"/>
      <c r="D11" s="358"/>
      <c r="E11" s="39">
        <v>7</v>
      </c>
      <c r="F11" s="40">
        <v>59</v>
      </c>
      <c r="G11" s="41">
        <v>6</v>
      </c>
      <c r="H11" s="41"/>
      <c r="I11" s="41">
        <v>52</v>
      </c>
      <c r="J11" s="41"/>
      <c r="K11" s="41"/>
      <c r="L11" s="41">
        <v>1</v>
      </c>
      <c r="M11" s="42">
        <v>3</v>
      </c>
      <c r="N11" s="4"/>
      <c r="O11" s="187"/>
      <c r="P11" s="186"/>
    </row>
    <row r="12" spans="1:16" ht="23.25" customHeight="1">
      <c r="A12" s="614" t="s">
        <v>12</v>
      </c>
      <c r="B12" s="358" t="s">
        <v>315</v>
      </c>
      <c r="C12" s="358"/>
      <c r="D12" s="358"/>
      <c r="E12" s="39">
        <v>8</v>
      </c>
      <c r="F12" s="40">
        <v>58</v>
      </c>
      <c r="G12" s="41">
        <v>6</v>
      </c>
      <c r="H12" s="41"/>
      <c r="I12" s="41">
        <v>52</v>
      </c>
      <c r="J12" s="41"/>
      <c r="K12" s="41"/>
      <c r="L12" s="41"/>
      <c r="M12" s="42">
        <v>3</v>
      </c>
      <c r="N12" s="4"/>
      <c r="P12" s="186"/>
    </row>
    <row r="13" spans="1:16" ht="23.25" customHeight="1">
      <c r="A13" s="615"/>
      <c r="B13" s="358" t="s">
        <v>316</v>
      </c>
      <c r="C13" s="358"/>
      <c r="D13" s="358"/>
      <c r="E13" s="39">
        <v>9</v>
      </c>
      <c r="F13" s="40">
        <v>1</v>
      </c>
      <c r="G13" s="41"/>
      <c r="H13" s="41"/>
      <c r="I13" s="41"/>
      <c r="J13" s="41"/>
      <c r="K13" s="41"/>
      <c r="L13" s="41">
        <v>1</v>
      </c>
      <c r="M13" s="42"/>
      <c r="N13" s="4"/>
      <c r="P13" s="186"/>
    </row>
    <row r="14" spans="1:16" ht="28.5" customHeight="1">
      <c r="A14" s="376" t="s">
        <v>319</v>
      </c>
      <c r="B14" s="377"/>
      <c r="C14" s="377"/>
      <c r="D14" s="350"/>
      <c r="E14" s="39">
        <v>10</v>
      </c>
      <c r="F14" s="40">
        <v>16</v>
      </c>
      <c r="G14" s="41">
        <v>2</v>
      </c>
      <c r="H14" s="41"/>
      <c r="I14" s="41">
        <v>14</v>
      </c>
      <c r="J14" s="41"/>
      <c r="K14" s="41"/>
      <c r="L14" s="41"/>
      <c r="M14" s="42">
        <v>3</v>
      </c>
      <c r="N14" s="4"/>
      <c r="O14" s="187"/>
      <c r="P14" s="186"/>
    </row>
    <row r="15" spans="1:16" ht="23.25" customHeight="1">
      <c r="A15" s="614" t="s">
        <v>12</v>
      </c>
      <c r="B15" s="358" t="s">
        <v>315</v>
      </c>
      <c r="C15" s="358"/>
      <c r="D15" s="358"/>
      <c r="E15" s="39">
        <v>11</v>
      </c>
      <c r="F15" s="40">
        <v>16</v>
      </c>
      <c r="G15" s="41">
        <v>2</v>
      </c>
      <c r="H15" s="41"/>
      <c r="I15" s="41">
        <v>14</v>
      </c>
      <c r="J15" s="41"/>
      <c r="K15" s="41"/>
      <c r="L15" s="41"/>
      <c r="M15" s="42">
        <v>3</v>
      </c>
      <c r="N15" s="4"/>
      <c r="P15" s="186"/>
    </row>
    <row r="16" spans="1:16" ht="23.25" customHeight="1">
      <c r="A16" s="615"/>
      <c r="B16" s="358" t="s">
        <v>316</v>
      </c>
      <c r="C16" s="358"/>
      <c r="D16" s="358"/>
      <c r="E16" s="39">
        <v>12</v>
      </c>
      <c r="F16" s="40"/>
      <c r="G16" s="41"/>
      <c r="H16" s="41"/>
      <c r="I16" s="41"/>
      <c r="J16" s="41"/>
      <c r="K16" s="41"/>
      <c r="L16" s="41"/>
      <c r="M16" s="42"/>
      <c r="N16" s="4"/>
      <c r="P16" s="186"/>
    </row>
    <row r="17" spans="1:16" ht="65.25" customHeight="1">
      <c r="A17" s="616" t="s">
        <v>320</v>
      </c>
      <c r="B17" s="360"/>
      <c r="C17" s="360"/>
      <c r="D17" s="360"/>
      <c r="E17" s="39">
        <v>13</v>
      </c>
      <c r="F17" s="40">
        <v>6</v>
      </c>
      <c r="G17" s="41">
        <v>1</v>
      </c>
      <c r="H17" s="41"/>
      <c r="I17" s="41">
        <v>5</v>
      </c>
      <c r="J17" s="41"/>
      <c r="K17" s="41"/>
      <c r="L17" s="41"/>
      <c r="M17" s="42"/>
      <c r="N17" s="4"/>
      <c r="O17" s="187"/>
      <c r="P17" s="186"/>
    </row>
    <row r="18" spans="1:16" ht="56.25" customHeight="1">
      <c r="A18" s="430" t="s">
        <v>321</v>
      </c>
      <c r="B18" s="353" t="s">
        <v>322</v>
      </c>
      <c r="C18" s="617" t="s">
        <v>323</v>
      </c>
      <c r="D18" s="618"/>
      <c r="E18" s="39">
        <v>14</v>
      </c>
      <c r="F18" s="40"/>
      <c r="G18" s="41"/>
      <c r="H18" s="41"/>
      <c r="I18" s="41"/>
      <c r="J18" s="41"/>
      <c r="K18" s="41"/>
      <c r="L18" s="41"/>
      <c r="M18" s="42"/>
      <c r="N18" s="4"/>
      <c r="O18" s="187"/>
      <c r="P18" s="186"/>
    </row>
    <row r="19" spans="1:16" ht="54" customHeight="1">
      <c r="A19" s="320"/>
      <c r="B19" s="353"/>
      <c r="C19" s="45" t="s">
        <v>43</v>
      </c>
      <c r="D19" s="188" t="s">
        <v>324</v>
      </c>
      <c r="E19" s="39">
        <v>15</v>
      </c>
      <c r="F19" s="40"/>
      <c r="G19" s="41"/>
      <c r="H19" s="41"/>
      <c r="I19" s="41"/>
      <c r="J19" s="41"/>
      <c r="K19" s="41"/>
      <c r="L19" s="41"/>
      <c r="M19" s="42"/>
      <c r="N19" s="4"/>
      <c r="O19" s="187"/>
      <c r="P19" s="186"/>
    </row>
    <row r="20" spans="1:16" ht="36.75" customHeight="1">
      <c r="A20" s="320"/>
      <c r="B20" s="353" t="s">
        <v>325</v>
      </c>
      <c r="C20" s="365" t="s">
        <v>326</v>
      </c>
      <c r="D20" s="481"/>
      <c r="E20" s="39">
        <v>16</v>
      </c>
      <c r="F20" s="40"/>
      <c r="G20" s="41"/>
      <c r="H20" s="41"/>
      <c r="I20" s="41"/>
      <c r="J20" s="41"/>
      <c r="K20" s="41"/>
      <c r="L20" s="41"/>
      <c r="M20" s="42"/>
      <c r="N20" s="4"/>
      <c r="O20" s="187"/>
      <c r="P20" s="186"/>
    </row>
    <row r="21" spans="1:16" ht="68.25" customHeight="1">
      <c r="A21" s="320"/>
      <c r="B21" s="353"/>
      <c r="C21" s="619" t="s">
        <v>43</v>
      </c>
      <c r="D21" s="188" t="s">
        <v>327</v>
      </c>
      <c r="E21" s="39">
        <v>17</v>
      </c>
      <c r="F21" s="40"/>
      <c r="G21" s="41"/>
      <c r="H21" s="41"/>
      <c r="I21" s="41"/>
      <c r="J21" s="41"/>
      <c r="K21" s="41"/>
      <c r="L21" s="41"/>
      <c r="M21" s="42"/>
      <c r="N21" s="4"/>
      <c r="O21" s="187"/>
      <c r="P21" s="186"/>
    </row>
    <row r="22" spans="1:16" ht="57.75" customHeight="1">
      <c r="A22" s="320"/>
      <c r="B22" s="353"/>
      <c r="C22" s="323"/>
      <c r="D22" s="189" t="s">
        <v>324</v>
      </c>
      <c r="E22" s="39">
        <v>18</v>
      </c>
      <c r="F22" s="40"/>
      <c r="G22" s="41"/>
      <c r="H22" s="41"/>
      <c r="I22" s="41"/>
      <c r="J22" s="41"/>
      <c r="K22" s="41"/>
      <c r="L22" s="41"/>
      <c r="M22" s="42"/>
      <c r="N22" s="4"/>
      <c r="O22" s="187"/>
      <c r="P22" s="186"/>
    </row>
    <row r="23" spans="1:16" ht="42" customHeight="1">
      <c r="A23" s="320"/>
      <c r="B23" s="353"/>
      <c r="C23" s="620"/>
      <c r="D23" s="189" t="s">
        <v>328</v>
      </c>
      <c r="E23" s="39">
        <v>19</v>
      </c>
      <c r="F23" s="40"/>
      <c r="G23" s="41"/>
      <c r="H23" s="41"/>
      <c r="I23" s="41"/>
      <c r="J23" s="41"/>
      <c r="K23" s="41"/>
      <c r="L23" s="41"/>
      <c r="M23" s="42"/>
      <c r="N23" s="4"/>
      <c r="O23" s="187"/>
      <c r="P23" s="186"/>
    </row>
    <row r="24" spans="1:16" ht="56.25" customHeight="1">
      <c r="A24" s="320"/>
      <c r="B24" s="353"/>
      <c r="C24" s="621" t="s">
        <v>329</v>
      </c>
      <c r="D24" s="621"/>
      <c r="E24" s="39">
        <v>20</v>
      </c>
      <c r="F24" s="40"/>
      <c r="G24" s="41"/>
      <c r="H24" s="41"/>
      <c r="I24" s="41"/>
      <c r="J24" s="41"/>
      <c r="K24" s="41"/>
      <c r="L24" s="41"/>
      <c r="M24" s="42"/>
      <c r="N24" s="4"/>
      <c r="O24" s="187"/>
      <c r="P24" s="186"/>
    </row>
    <row r="25" spans="1:16" ht="52.5" customHeight="1">
      <c r="A25" s="392" t="s">
        <v>330</v>
      </c>
      <c r="B25" s="358"/>
      <c r="C25" s="358"/>
      <c r="D25" s="358"/>
      <c r="E25" s="39">
        <v>21</v>
      </c>
      <c r="F25" s="40">
        <v>8</v>
      </c>
      <c r="G25" s="41">
        <v>2</v>
      </c>
      <c r="H25" s="41"/>
      <c r="I25" s="41">
        <v>6</v>
      </c>
      <c r="J25" s="41"/>
      <c r="K25" s="41"/>
      <c r="L25" s="41"/>
      <c r="M25" s="42"/>
      <c r="N25" s="4"/>
      <c r="O25" s="187"/>
      <c r="P25" s="186"/>
    </row>
    <row r="26" spans="1:16" ht="53.25" customHeight="1" thickBot="1">
      <c r="A26" s="401" t="s">
        <v>331</v>
      </c>
      <c r="B26" s="402"/>
      <c r="C26" s="402"/>
      <c r="D26" s="402"/>
      <c r="E26" s="39">
        <v>22</v>
      </c>
      <c r="F26" s="54">
        <v>9</v>
      </c>
      <c r="G26" s="55">
        <v>8</v>
      </c>
      <c r="H26" s="55"/>
      <c r="I26" s="55">
        <v>1</v>
      </c>
      <c r="J26" s="55"/>
      <c r="K26" s="55"/>
      <c r="L26" s="55"/>
      <c r="M26" s="56"/>
      <c r="N26" s="4"/>
      <c r="O26" s="187"/>
      <c r="P26" s="186"/>
    </row>
    <row r="27" spans="1:16" ht="29.25" customHeight="1" thickBot="1">
      <c r="A27" s="622" t="s">
        <v>79</v>
      </c>
      <c r="B27" s="622"/>
      <c r="C27" s="622"/>
      <c r="D27" s="622"/>
      <c r="E27" s="30">
        <v>23</v>
      </c>
      <c r="F27" s="68">
        <f>SUM(F5:F26)</f>
        <v>1831</v>
      </c>
      <c r="G27" s="59">
        <f aca="true" t="shared" si="0" ref="G27:M27">SUM(G5:G26)</f>
        <v>159</v>
      </c>
      <c r="H27" s="59">
        <f t="shared" si="0"/>
        <v>2</v>
      </c>
      <c r="I27" s="59">
        <f t="shared" si="0"/>
        <v>1614</v>
      </c>
      <c r="J27" s="59">
        <f t="shared" si="0"/>
        <v>14</v>
      </c>
      <c r="K27" s="59">
        <f t="shared" si="0"/>
        <v>22</v>
      </c>
      <c r="L27" s="59">
        <f t="shared" si="0"/>
        <v>36</v>
      </c>
      <c r="M27" s="60">
        <f t="shared" si="0"/>
        <v>32</v>
      </c>
      <c r="N27" s="4"/>
      <c r="O27" s="187"/>
      <c r="P27" s="186"/>
    </row>
    <row r="28" spans="1:16" ht="7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P28" s="186"/>
    </row>
    <row r="29" spans="1:16" ht="16.5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P29" s="186"/>
    </row>
    <row r="30" spans="1:16" ht="26.25" customHeight="1">
      <c r="A30" s="190" t="s">
        <v>332</v>
      </c>
      <c r="B30" s="147"/>
      <c r="C30" s="147"/>
      <c r="D30" s="147"/>
      <c r="E30" s="316" t="s">
        <v>2</v>
      </c>
      <c r="F30" s="626" t="s">
        <v>166</v>
      </c>
      <c r="G30" s="627"/>
      <c r="H30" s="409" t="s">
        <v>333</v>
      </c>
      <c r="I30" s="409"/>
      <c r="J30" s="409"/>
      <c r="K30" s="409"/>
      <c r="L30" s="409"/>
      <c r="M30" s="413"/>
      <c r="N30" s="4"/>
      <c r="O30" s="187"/>
      <c r="P30" s="186"/>
    </row>
    <row r="31" spans="1:16" ht="66" customHeight="1" thickBot="1">
      <c r="A31" s="465" t="s">
        <v>334</v>
      </c>
      <c r="B31" s="466"/>
      <c r="C31" s="466"/>
      <c r="D31" s="466"/>
      <c r="E31" s="318"/>
      <c r="F31" s="628"/>
      <c r="G31" s="629"/>
      <c r="H31" s="412" t="s">
        <v>335</v>
      </c>
      <c r="I31" s="412"/>
      <c r="J31" s="412" t="s">
        <v>336</v>
      </c>
      <c r="K31" s="412"/>
      <c r="L31" s="412" t="s">
        <v>337</v>
      </c>
      <c r="M31" s="415"/>
      <c r="N31" s="4"/>
      <c r="O31" s="187"/>
      <c r="P31" s="186"/>
    </row>
    <row r="32" spans="1:16" ht="19.5" thickBot="1">
      <c r="A32" s="337" t="s">
        <v>18</v>
      </c>
      <c r="B32" s="338"/>
      <c r="C32" s="338"/>
      <c r="D32" s="338"/>
      <c r="E32" s="23" t="s">
        <v>19</v>
      </c>
      <c r="F32" s="337">
        <v>1</v>
      </c>
      <c r="G32" s="584"/>
      <c r="H32" s="583">
        <v>2</v>
      </c>
      <c r="I32" s="584"/>
      <c r="J32" s="583">
        <v>3</v>
      </c>
      <c r="K32" s="584"/>
      <c r="L32" s="583">
        <v>4</v>
      </c>
      <c r="M32" s="339"/>
      <c r="N32" s="4"/>
      <c r="O32" s="187"/>
      <c r="P32" s="186"/>
    </row>
    <row r="33" spans="1:16" ht="30" customHeight="1">
      <c r="A33" s="408" t="s">
        <v>338</v>
      </c>
      <c r="B33" s="409"/>
      <c r="C33" s="630" t="s">
        <v>339</v>
      </c>
      <c r="D33" s="631"/>
      <c r="E33" s="77">
        <v>1</v>
      </c>
      <c r="F33" s="632">
        <v>110</v>
      </c>
      <c r="G33" s="633"/>
      <c r="H33" s="634">
        <v>102</v>
      </c>
      <c r="I33" s="634"/>
      <c r="J33" s="634">
        <v>8</v>
      </c>
      <c r="K33" s="634"/>
      <c r="L33" s="634"/>
      <c r="M33" s="635"/>
      <c r="N33" s="4"/>
      <c r="O33" s="187"/>
      <c r="P33" s="186"/>
    </row>
    <row r="34" spans="1:16" ht="27" customHeight="1">
      <c r="A34" s="410"/>
      <c r="B34" s="351"/>
      <c r="C34" s="349" t="s">
        <v>340</v>
      </c>
      <c r="D34" s="350"/>
      <c r="E34" s="35">
        <v>2</v>
      </c>
      <c r="F34" s="636">
        <v>85</v>
      </c>
      <c r="G34" s="637"/>
      <c r="H34" s="638">
        <v>85</v>
      </c>
      <c r="I34" s="638"/>
      <c r="J34" s="638"/>
      <c r="K34" s="638"/>
      <c r="L34" s="638"/>
      <c r="M34" s="639"/>
      <c r="N34" s="4"/>
      <c r="O34" s="187"/>
      <c r="P34" s="186"/>
    </row>
    <row r="35" spans="1:16" ht="33.75" customHeight="1">
      <c r="A35" s="410" t="s">
        <v>341</v>
      </c>
      <c r="B35" s="351"/>
      <c r="C35" s="349" t="s">
        <v>342</v>
      </c>
      <c r="D35" s="350"/>
      <c r="E35" s="39">
        <v>3</v>
      </c>
      <c r="F35" s="636">
        <v>8</v>
      </c>
      <c r="G35" s="637"/>
      <c r="H35" s="638">
        <v>8</v>
      </c>
      <c r="I35" s="638"/>
      <c r="J35" s="638"/>
      <c r="K35" s="638"/>
      <c r="L35" s="638"/>
      <c r="M35" s="639"/>
      <c r="N35" s="4"/>
      <c r="O35" s="187"/>
      <c r="P35" s="186"/>
    </row>
    <row r="36" spans="1:16" ht="35.25" customHeight="1">
      <c r="A36" s="410"/>
      <c r="B36" s="351"/>
      <c r="C36" s="619" t="s">
        <v>343</v>
      </c>
      <c r="D36" s="44" t="s">
        <v>344</v>
      </c>
      <c r="E36" s="35">
        <v>4</v>
      </c>
      <c r="F36" s="636">
        <v>3</v>
      </c>
      <c r="G36" s="637"/>
      <c r="H36" s="638">
        <v>3</v>
      </c>
      <c r="I36" s="638"/>
      <c r="J36" s="638"/>
      <c r="K36" s="638"/>
      <c r="L36" s="638"/>
      <c r="M36" s="639"/>
      <c r="N36" s="4"/>
      <c r="O36" s="187"/>
      <c r="P36" s="186"/>
    </row>
    <row r="37" spans="1:16" ht="35.25" customHeight="1">
      <c r="A37" s="410"/>
      <c r="B37" s="351"/>
      <c r="C37" s="323"/>
      <c r="D37" s="44" t="s">
        <v>345</v>
      </c>
      <c r="E37" s="39">
        <v>5</v>
      </c>
      <c r="F37" s="636">
        <v>2</v>
      </c>
      <c r="G37" s="637"/>
      <c r="H37" s="638">
        <v>2</v>
      </c>
      <c r="I37" s="638"/>
      <c r="J37" s="638"/>
      <c r="K37" s="638"/>
      <c r="L37" s="638"/>
      <c r="M37" s="639"/>
      <c r="N37" s="4"/>
      <c r="O37" s="187"/>
      <c r="P37" s="186"/>
    </row>
    <row r="38" spans="1:16" ht="33.75" customHeight="1">
      <c r="A38" s="410"/>
      <c r="B38" s="351"/>
      <c r="C38" s="323"/>
      <c r="D38" s="44" t="s">
        <v>346</v>
      </c>
      <c r="E38" s="35">
        <v>6</v>
      </c>
      <c r="F38" s="636">
        <v>2</v>
      </c>
      <c r="G38" s="637"/>
      <c r="H38" s="638">
        <v>2</v>
      </c>
      <c r="I38" s="638"/>
      <c r="J38" s="638"/>
      <c r="K38" s="638"/>
      <c r="L38" s="638"/>
      <c r="M38" s="639"/>
      <c r="N38" s="4"/>
      <c r="O38" s="187"/>
      <c r="P38" s="186"/>
    </row>
    <row r="39" spans="1:16" ht="35.25" customHeight="1">
      <c r="A39" s="410"/>
      <c r="B39" s="351"/>
      <c r="C39" s="323"/>
      <c r="D39" s="44" t="s">
        <v>347</v>
      </c>
      <c r="E39" s="35">
        <v>7</v>
      </c>
      <c r="F39" s="636">
        <v>1</v>
      </c>
      <c r="G39" s="637"/>
      <c r="H39" s="638">
        <v>1</v>
      </c>
      <c r="I39" s="638"/>
      <c r="J39" s="638"/>
      <c r="K39" s="638"/>
      <c r="L39" s="638"/>
      <c r="M39" s="639"/>
      <c r="N39" s="4"/>
      <c r="O39" s="187"/>
      <c r="P39" s="186"/>
    </row>
    <row r="40" spans="1:16" ht="25.5" customHeight="1">
      <c r="A40" s="410"/>
      <c r="B40" s="351"/>
      <c r="C40" s="620"/>
      <c r="D40" s="44" t="s">
        <v>348</v>
      </c>
      <c r="E40" s="35">
        <v>8</v>
      </c>
      <c r="F40" s="636"/>
      <c r="G40" s="637"/>
      <c r="H40" s="638"/>
      <c r="I40" s="638"/>
      <c r="J40" s="638"/>
      <c r="K40" s="638"/>
      <c r="L40" s="638"/>
      <c r="M40" s="639"/>
      <c r="N40" s="4"/>
      <c r="O40" s="187"/>
      <c r="P40" s="186"/>
    </row>
    <row r="41" spans="1:16" ht="33.75" customHeight="1">
      <c r="A41" s="410"/>
      <c r="B41" s="351"/>
      <c r="C41" s="349" t="s">
        <v>349</v>
      </c>
      <c r="D41" s="350"/>
      <c r="E41" s="39">
        <v>9</v>
      </c>
      <c r="F41" s="636">
        <v>8</v>
      </c>
      <c r="G41" s="637"/>
      <c r="H41" s="638">
        <v>8</v>
      </c>
      <c r="I41" s="638"/>
      <c r="J41" s="638"/>
      <c r="K41" s="638"/>
      <c r="L41" s="638"/>
      <c r="M41" s="639"/>
      <c r="N41" s="4"/>
      <c r="O41" s="187"/>
      <c r="P41" s="186"/>
    </row>
    <row r="42" spans="1:16" ht="25.5" customHeight="1" thickBot="1">
      <c r="A42" s="411"/>
      <c r="B42" s="412"/>
      <c r="C42" s="640" t="s">
        <v>340</v>
      </c>
      <c r="D42" s="641"/>
      <c r="E42" s="53">
        <v>10</v>
      </c>
      <c r="F42" s="642">
        <v>2</v>
      </c>
      <c r="G42" s="643"/>
      <c r="H42" s="644">
        <v>2</v>
      </c>
      <c r="I42" s="644"/>
      <c r="J42" s="644"/>
      <c r="K42" s="644"/>
      <c r="L42" s="644"/>
      <c r="M42" s="645"/>
      <c r="N42" s="4"/>
      <c r="O42" s="187"/>
      <c r="P42" s="186"/>
    </row>
    <row r="43" spans="1:14" ht="22.5" customHeight="1" thickBot="1">
      <c r="A43" s="574" t="s">
        <v>79</v>
      </c>
      <c r="B43" s="575"/>
      <c r="C43" s="575"/>
      <c r="D43" s="575"/>
      <c r="E43" s="30">
        <v>11</v>
      </c>
      <c r="F43" s="648">
        <f>SUM(F33:G42)</f>
        <v>221</v>
      </c>
      <c r="G43" s="649"/>
      <c r="H43" s="646">
        <f>SUM(H33:I42)</f>
        <v>213</v>
      </c>
      <c r="I43" s="649"/>
      <c r="J43" s="646">
        <f>SUM(J33:K42)</f>
        <v>8</v>
      </c>
      <c r="K43" s="649"/>
      <c r="L43" s="646">
        <f>SUM(L33:M42)</f>
        <v>0</v>
      </c>
      <c r="M43" s="647"/>
      <c r="N43" s="4"/>
    </row>
    <row r="45" spans="6:15" ht="15.75">
      <c r="F45" s="34"/>
      <c r="G45" s="34"/>
      <c r="H45" s="34"/>
      <c r="I45" s="34"/>
      <c r="J45" s="34"/>
      <c r="K45" s="34"/>
      <c r="L45" s="34"/>
      <c r="M45" s="34"/>
      <c r="N45" s="34"/>
      <c r="O45" s="34"/>
    </row>
  </sheetData>
  <sheetProtection/>
  <mergeCells count="98">
    <mergeCell ref="L43:M43"/>
    <mergeCell ref="A43:D43"/>
    <mergeCell ref="F43:G43"/>
    <mergeCell ref="H43:I43"/>
    <mergeCell ref="J43:K43"/>
    <mergeCell ref="L41:M41"/>
    <mergeCell ref="C42:D42"/>
    <mergeCell ref="F42:G42"/>
    <mergeCell ref="H42:I42"/>
    <mergeCell ref="J42:K42"/>
    <mergeCell ref="L42:M42"/>
    <mergeCell ref="C41:D41"/>
    <mergeCell ref="F41:G41"/>
    <mergeCell ref="H41:I41"/>
    <mergeCell ref="J41:K41"/>
    <mergeCell ref="F39:G39"/>
    <mergeCell ref="H39:I39"/>
    <mergeCell ref="J39:K39"/>
    <mergeCell ref="L39:M39"/>
    <mergeCell ref="F40:G40"/>
    <mergeCell ref="H40:I40"/>
    <mergeCell ref="J40:K40"/>
    <mergeCell ref="L40:M40"/>
    <mergeCell ref="L36:M36"/>
    <mergeCell ref="F37:G37"/>
    <mergeCell ref="H37:I37"/>
    <mergeCell ref="J37:K37"/>
    <mergeCell ref="L37:M37"/>
    <mergeCell ref="F38:G38"/>
    <mergeCell ref="H38:I38"/>
    <mergeCell ref="J38:K38"/>
    <mergeCell ref="L38:M38"/>
    <mergeCell ref="A35:B42"/>
    <mergeCell ref="C35:D35"/>
    <mergeCell ref="F35:G35"/>
    <mergeCell ref="H35:I35"/>
    <mergeCell ref="J35:K35"/>
    <mergeCell ref="L35:M35"/>
    <mergeCell ref="C36:C40"/>
    <mergeCell ref="F36:G36"/>
    <mergeCell ref="H36:I36"/>
    <mergeCell ref="J36:K36"/>
    <mergeCell ref="L33:M33"/>
    <mergeCell ref="C34:D34"/>
    <mergeCell ref="F34:G34"/>
    <mergeCell ref="H34:I34"/>
    <mergeCell ref="J34:K34"/>
    <mergeCell ref="L34:M34"/>
    <mergeCell ref="A32:D32"/>
    <mergeCell ref="F32:G32"/>
    <mergeCell ref="H32:I32"/>
    <mergeCell ref="J32:K32"/>
    <mergeCell ref="L32:M32"/>
    <mergeCell ref="A33:B34"/>
    <mergeCell ref="C33:D33"/>
    <mergeCell ref="F33:G33"/>
    <mergeCell ref="H33:I33"/>
    <mergeCell ref="J33:K33"/>
    <mergeCell ref="E30:E31"/>
    <mergeCell ref="F30:G31"/>
    <mergeCell ref="H30:M30"/>
    <mergeCell ref="A31:D31"/>
    <mergeCell ref="H31:I31"/>
    <mergeCell ref="J31:K31"/>
    <mergeCell ref="L31:M31"/>
    <mergeCell ref="A25:D25"/>
    <mergeCell ref="A26:D26"/>
    <mergeCell ref="A27:D27"/>
    <mergeCell ref="A17:D17"/>
    <mergeCell ref="A18:A24"/>
    <mergeCell ref="B18:B19"/>
    <mergeCell ref="C18:D18"/>
    <mergeCell ref="B20:B24"/>
    <mergeCell ref="C20:D20"/>
    <mergeCell ref="C21:C23"/>
    <mergeCell ref="C24:D24"/>
    <mergeCell ref="A11:D11"/>
    <mergeCell ref="A12:A13"/>
    <mergeCell ref="B12:D12"/>
    <mergeCell ref="B13:D13"/>
    <mergeCell ref="A14:D14"/>
    <mergeCell ref="A15:A16"/>
    <mergeCell ref="B15:D15"/>
    <mergeCell ref="B16:D16"/>
    <mergeCell ref="A5:D5"/>
    <mergeCell ref="A6:A7"/>
    <mergeCell ref="B6:D6"/>
    <mergeCell ref="B7:D7"/>
    <mergeCell ref="A8:D8"/>
    <mergeCell ref="A9:A10"/>
    <mergeCell ref="B9:D9"/>
    <mergeCell ref="B10:D10"/>
    <mergeCell ref="E2:E3"/>
    <mergeCell ref="F2:F3"/>
    <mergeCell ref="G2:L2"/>
    <mergeCell ref="M2:M3"/>
    <mergeCell ref="A3:D3"/>
    <mergeCell ref="A4:D4"/>
  </mergeCells>
  <dataValidations count="1">
    <dataValidation type="whole" operator="notBetween" allowBlank="1" showInputMessage="1" showErrorMessage="1" sqref="F33:M43 F5:M27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G4" sqref="G4:H58"/>
    </sheetView>
  </sheetViews>
  <sheetFormatPr defaultColWidth="9.00390625" defaultRowHeight="12.75"/>
  <cols>
    <col min="1" max="1" width="11.375" style="145" customWidth="1"/>
    <col min="2" max="2" width="10.375" style="145" customWidth="1"/>
    <col min="3" max="3" width="82.125" style="145" customWidth="1"/>
    <col min="4" max="4" width="3.875" style="145" bestFit="1" customWidth="1"/>
    <col min="5" max="5" width="13.125" style="145" customWidth="1"/>
    <col min="6" max="16384" width="9.125" style="145" customWidth="1"/>
  </cols>
  <sheetData>
    <row r="1" spans="1:7" ht="43.5" customHeight="1" thickBot="1">
      <c r="A1" s="650" t="s">
        <v>350</v>
      </c>
      <c r="B1" s="651"/>
      <c r="C1" s="651"/>
      <c r="D1" s="651"/>
      <c r="E1" s="651"/>
      <c r="F1" s="191"/>
      <c r="G1" s="191"/>
    </row>
    <row r="2" spans="1:7" ht="34.5" thickBot="1">
      <c r="A2" s="444" t="s">
        <v>351</v>
      </c>
      <c r="B2" s="652"/>
      <c r="C2" s="652"/>
      <c r="D2" s="14" t="s">
        <v>2</v>
      </c>
      <c r="E2" s="192" t="s">
        <v>352</v>
      </c>
      <c r="F2" s="191"/>
      <c r="G2" s="191"/>
    </row>
    <row r="3" spans="1:7" ht="16.5" thickBot="1">
      <c r="A3" s="337" t="s">
        <v>18</v>
      </c>
      <c r="B3" s="338"/>
      <c r="C3" s="338"/>
      <c r="D3" s="30" t="s">
        <v>19</v>
      </c>
      <c r="E3" s="30">
        <v>1</v>
      </c>
      <c r="F3" s="191"/>
      <c r="G3" s="191"/>
    </row>
    <row r="4" spans="1:7" ht="18.75">
      <c r="A4" s="653" t="s">
        <v>353</v>
      </c>
      <c r="B4" s="563"/>
      <c r="C4" s="654"/>
      <c r="D4" s="35">
        <v>1</v>
      </c>
      <c r="E4" s="193"/>
      <c r="F4" s="191"/>
      <c r="G4" s="186"/>
    </row>
    <row r="5" spans="1:7" ht="18.75">
      <c r="A5" s="194" t="s">
        <v>43</v>
      </c>
      <c r="B5" s="390" t="s">
        <v>354</v>
      </c>
      <c r="C5" s="391"/>
      <c r="D5" s="39">
        <v>2</v>
      </c>
      <c r="E5" s="195"/>
      <c r="F5" s="191"/>
      <c r="G5" s="186"/>
    </row>
    <row r="6" spans="1:7" ht="18.75">
      <c r="A6" s="655" t="s">
        <v>355</v>
      </c>
      <c r="B6" s="390"/>
      <c r="C6" s="391"/>
      <c r="D6" s="39">
        <v>3</v>
      </c>
      <c r="E6" s="195">
        <v>35</v>
      </c>
      <c r="F6" s="191"/>
      <c r="G6" s="186"/>
    </row>
    <row r="7" spans="1:7" ht="19.5" thickBot="1">
      <c r="A7" s="194" t="s">
        <v>43</v>
      </c>
      <c r="B7" s="656" t="s">
        <v>132</v>
      </c>
      <c r="C7" s="657"/>
      <c r="D7" s="39">
        <v>4</v>
      </c>
      <c r="E7" s="195">
        <v>6</v>
      </c>
      <c r="F7" s="191"/>
      <c r="G7" s="186"/>
    </row>
    <row r="8" spans="1:7" ht="19.5" thickBot="1">
      <c r="A8" s="574" t="s">
        <v>79</v>
      </c>
      <c r="B8" s="575"/>
      <c r="C8" s="575"/>
      <c r="D8" s="30">
        <v>5</v>
      </c>
      <c r="E8" s="196">
        <f>SUM(E4:E7)</f>
        <v>41</v>
      </c>
      <c r="F8" s="191"/>
      <c r="G8" s="186"/>
    </row>
    <row r="9" spans="1:7" ht="15.75" customHeight="1" thickBot="1">
      <c r="A9" s="197"/>
      <c r="B9" s="198"/>
      <c r="C9" s="198"/>
      <c r="D9" s="198"/>
      <c r="E9" s="198"/>
      <c r="F9" s="191"/>
      <c r="G9" s="186"/>
    </row>
    <row r="10" spans="1:7" ht="35.25" customHeight="1" thickBot="1">
      <c r="A10" s="444" t="s">
        <v>356</v>
      </c>
      <c r="B10" s="652"/>
      <c r="C10" s="652"/>
      <c r="D10" s="14" t="s">
        <v>2</v>
      </c>
      <c r="E10" s="199" t="s">
        <v>357</v>
      </c>
      <c r="F10" s="191"/>
      <c r="G10" s="186"/>
    </row>
    <row r="11" spans="1:7" ht="16.5" thickBot="1">
      <c r="A11" s="337" t="s">
        <v>18</v>
      </c>
      <c r="B11" s="338"/>
      <c r="C11" s="338"/>
      <c r="D11" s="30" t="s">
        <v>19</v>
      </c>
      <c r="E11" s="30">
        <v>1</v>
      </c>
      <c r="F11" s="191"/>
      <c r="G11" s="186"/>
    </row>
    <row r="12" spans="1:7" ht="18.75">
      <c r="A12" s="372" t="s">
        <v>358</v>
      </c>
      <c r="B12" s="373"/>
      <c r="C12" s="374"/>
      <c r="D12" s="35">
        <v>1</v>
      </c>
      <c r="E12" s="193">
        <v>7609</v>
      </c>
      <c r="F12" s="191"/>
      <c r="G12" s="186"/>
    </row>
    <row r="13" spans="1:7" ht="18.75">
      <c r="A13" s="658" t="s">
        <v>12</v>
      </c>
      <c r="B13" s="660" t="s">
        <v>359</v>
      </c>
      <c r="C13" s="382"/>
      <c r="D13" s="39">
        <v>2</v>
      </c>
      <c r="E13" s="195">
        <v>3767</v>
      </c>
      <c r="F13" s="191"/>
      <c r="G13" s="186"/>
    </row>
    <row r="14" spans="1:7" ht="18.75">
      <c r="A14" s="659"/>
      <c r="B14" s="661" t="s">
        <v>360</v>
      </c>
      <c r="C14" s="662"/>
      <c r="D14" s="39">
        <v>3</v>
      </c>
      <c r="E14" s="195">
        <v>3270</v>
      </c>
      <c r="F14" s="191"/>
      <c r="G14" s="186"/>
    </row>
    <row r="15" spans="1:7" ht="18.75">
      <c r="A15" s="430" t="s">
        <v>361</v>
      </c>
      <c r="B15" s="660" t="s">
        <v>362</v>
      </c>
      <c r="C15" s="383"/>
      <c r="D15" s="39">
        <v>4</v>
      </c>
      <c r="E15" s="195">
        <v>1597</v>
      </c>
      <c r="F15" s="191"/>
      <c r="G15" s="186"/>
    </row>
    <row r="16" spans="1:7" ht="18.75">
      <c r="A16" s="320"/>
      <c r="B16" s="660" t="s">
        <v>363</v>
      </c>
      <c r="C16" s="383"/>
      <c r="D16" s="39">
        <v>5</v>
      </c>
      <c r="E16" s="195">
        <v>2</v>
      </c>
      <c r="F16" s="191"/>
      <c r="G16" s="186"/>
    </row>
    <row r="17" spans="1:7" ht="18.75">
      <c r="A17" s="320"/>
      <c r="B17" s="660" t="s">
        <v>364</v>
      </c>
      <c r="C17" s="383"/>
      <c r="D17" s="39">
        <v>6</v>
      </c>
      <c r="E17" s="195">
        <v>4</v>
      </c>
      <c r="F17" s="191"/>
      <c r="G17" s="186"/>
    </row>
    <row r="18" spans="1:7" ht="18.75">
      <c r="A18" s="320"/>
      <c r="B18" s="660" t="s">
        <v>365</v>
      </c>
      <c r="C18" s="383"/>
      <c r="D18" s="39">
        <v>7</v>
      </c>
      <c r="E18" s="195">
        <v>291</v>
      </c>
      <c r="F18" s="191"/>
      <c r="G18" s="186"/>
    </row>
    <row r="19" spans="1:7" ht="18.75">
      <c r="A19" s="320"/>
      <c r="B19" s="660" t="s">
        <v>366</v>
      </c>
      <c r="C19" s="383"/>
      <c r="D19" s="39">
        <v>8</v>
      </c>
      <c r="E19" s="195">
        <v>146</v>
      </c>
      <c r="F19" s="191"/>
      <c r="G19" s="186"/>
    </row>
    <row r="20" spans="1:7" ht="18.75">
      <c r="A20" s="320"/>
      <c r="B20" s="660" t="s">
        <v>367</v>
      </c>
      <c r="C20" s="383"/>
      <c r="D20" s="39">
        <v>9</v>
      </c>
      <c r="E20" s="195">
        <v>9</v>
      </c>
      <c r="F20" s="191"/>
      <c r="G20" s="186"/>
    </row>
    <row r="21" spans="1:7" ht="18.75">
      <c r="A21" s="320"/>
      <c r="B21" s="660" t="s">
        <v>368</v>
      </c>
      <c r="C21" s="383"/>
      <c r="D21" s="39">
        <v>10</v>
      </c>
      <c r="E21" s="195">
        <v>46</v>
      </c>
      <c r="F21" s="191"/>
      <c r="G21" s="186"/>
    </row>
    <row r="22" spans="1:7" ht="18.75">
      <c r="A22" s="320"/>
      <c r="B22" s="660" t="s">
        <v>369</v>
      </c>
      <c r="C22" s="383"/>
      <c r="D22" s="39">
        <v>11</v>
      </c>
      <c r="E22" s="195">
        <v>5</v>
      </c>
      <c r="F22" s="191"/>
      <c r="G22" s="186"/>
    </row>
    <row r="23" spans="1:7" ht="18.75">
      <c r="A23" s="320"/>
      <c r="B23" s="660" t="s">
        <v>370</v>
      </c>
      <c r="C23" s="383"/>
      <c r="D23" s="39">
        <v>12</v>
      </c>
      <c r="E23" s="195"/>
      <c r="F23" s="191"/>
      <c r="G23" s="186"/>
    </row>
    <row r="24" spans="1:7" ht="18.75">
      <c r="A24" s="320"/>
      <c r="B24" s="660" t="s">
        <v>371</v>
      </c>
      <c r="C24" s="383"/>
      <c r="D24" s="39">
        <v>13</v>
      </c>
      <c r="E24" s="195">
        <v>47</v>
      </c>
      <c r="F24" s="191"/>
      <c r="G24" s="186"/>
    </row>
    <row r="25" spans="1:7" ht="18.75">
      <c r="A25" s="320"/>
      <c r="B25" s="660" t="s">
        <v>372</v>
      </c>
      <c r="C25" s="383"/>
      <c r="D25" s="39">
        <v>14</v>
      </c>
      <c r="E25" s="195"/>
      <c r="F25" s="191"/>
      <c r="G25" s="186"/>
    </row>
    <row r="26" spans="1:7" ht="18.75">
      <c r="A26" s="320"/>
      <c r="B26" s="660" t="s">
        <v>373</v>
      </c>
      <c r="C26" s="383"/>
      <c r="D26" s="39">
        <v>15</v>
      </c>
      <c r="E26" s="195">
        <v>9</v>
      </c>
      <c r="F26" s="191"/>
      <c r="G26" s="186"/>
    </row>
    <row r="27" spans="1:7" ht="18.75">
      <c r="A27" s="320"/>
      <c r="B27" s="94" t="s">
        <v>12</v>
      </c>
      <c r="C27" s="65" t="s">
        <v>374</v>
      </c>
      <c r="D27" s="39">
        <v>16</v>
      </c>
      <c r="E27" s="195"/>
      <c r="F27" s="191"/>
      <c r="G27" s="186"/>
    </row>
    <row r="28" spans="1:7" ht="18.75">
      <c r="A28" s="663"/>
      <c r="B28" s="365" t="s">
        <v>375</v>
      </c>
      <c r="C28" s="366"/>
      <c r="D28" s="39">
        <v>17</v>
      </c>
      <c r="E28" s="195"/>
      <c r="F28" s="191"/>
      <c r="G28" s="186"/>
    </row>
    <row r="29" spans="1:7" ht="18.75">
      <c r="A29" s="381" t="s">
        <v>376</v>
      </c>
      <c r="B29" s="382"/>
      <c r="C29" s="383"/>
      <c r="D29" s="39">
        <v>18</v>
      </c>
      <c r="E29" s="195">
        <v>1</v>
      </c>
      <c r="F29" s="191"/>
      <c r="G29" s="186"/>
    </row>
    <row r="30" spans="1:7" ht="18.75">
      <c r="A30" s="83" t="s">
        <v>12</v>
      </c>
      <c r="B30" s="660" t="s">
        <v>377</v>
      </c>
      <c r="C30" s="383"/>
      <c r="D30" s="39">
        <v>19</v>
      </c>
      <c r="E30" s="195"/>
      <c r="F30" s="191"/>
      <c r="G30" s="186"/>
    </row>
    <row r="31" spans="1:7" ht="18.75">
      <c r="A31" s="381" t="s">
        <v>378</v>
      </c>
      <c r="B31" s="382"/>
      <c r="C31" s="383"/>
      <c r="D31" s="39">
        <v>20</v>
      </c>
      <c r="E31" s="195">
        <v>598</v>
      </c>
      <c r="F31" s="191"/>
      <c r="G31" s="186"/>
    </row>
    <row r="32" spans="1:7" ht="18.75">
      <c r="A32" s="614" t="s">
        <v>379</v>
      </c>
      <c r="B32" s="660" t="s">
        <v>380</v>
      </c>
      <c r="C32" s="383"/>
      <c r="D32" s="39">
        <v>21</v>
      </c>
      <c r="E32" s="195">
        <v>526</v>
      </c>
      <c r="F32" s="191"/>
      <c r="G32" s="186"/>
    </row>
    <row r="33" spans="1:7" ht="18.75">
      <c r="A33" s="615"/>
      <c r="B33" s="660" t="s">
        <v>381</v>
      </c>
      <c r="C33" s="383"/>
      <c r="D33" s="39">
        <v>22</v>
      </c>
      <c r="E33" s="195">
        <v>16</v>
      </c>
      <c r="F33" s="191"/>
      <c r="G33" s="186"/>
    </row>
    <row r="34" spans="1:7" ht="18.75">
      <c r="A34" s="381" t="s">
        <v>382</v>
      </c>
      <c r="B34" s="382"/>
      <c r="C34" s="383"/>
      <c r="D34" s="39">
        <v>23</v>
      </c>
      <c r="E34" s="195"/>
      <c r="F34" s="191"/>
      <c r="G34" s="186"/>
    </row>
    <row r="35" spans="1:7" ht="18.75">
      <c r="A35" s="614" t="s">
        <v>379</v>
      </c>
      <c r="B35" s="660" t="s">
        <v>383</v>
      </c>
      <c r="C35" s="383"/>
      <c r="D35" s="39">
        <v>24</v>
      </c>
      <c r="E35" s="195"/>
      <c r="F35" s="191"/>
      <c r="G35" s="186"/>
    </row>
    <row r="36" spans="1:7" ht="18.75">
      <c r="A36" s="664"/>
      <c r="B36" s="660" t="s">
        <v>384</v>
      </c>
      <c r="C36" s="383"/>
      <c r="D36" s="39">
        <v>25</v>
      </c>
      <c r="E36" s="195"/>
      <c r="F36" s="191"/>
      <c r="G36" s="186"/>
    </row>
    <row r="37" spans="1:7" ht="18.75">
      <c r="A37" s="664"/>
      <c r="B37" s="660" t="s">
        <v>385</v>
      </c>
      <c r="C37" s="383"/>
      <c r="D37" s="39">
        <v>26</v>
      </c>
      <c r="E37" s="195"/>
      <c r="F37" s="191"/>
      <c r="G37" s="186"/>
    </row>
    <row r="38" spans="1:7" ht="18.75">
      <c r="A38" s="381" t="s">
        <v>386</v>
      </c>
      <c r="B38" s="382"/>
      <c r="C38" s="383"/>
      <c r="D38" s="39">
        <v>27</v>
      </c>
      <c r="E38" s="195"/>
      <c r="F38" s="191"/>
      <c r="G38" s="186"/>
    </row>
    <row r="39" spans="1:7" ht="18.75">
      <c r="A39" s="614" t="s">
        <v>379</v>
      </c>
      <c r="B39" s="660" t="s">
        <v>387</v>
      </c>
      <c r="C39" s="383"/>
      <c r="D39" s="39">
        <v>28</v>
      </c>
      <c r="E39" s="195"/>
      <c r="F39" s="191"/>
      <c r="G39" s="186"/>
    </row>
    <row r="40" spans="1:7" ht="18.75">
      <c r="A40" s="615"/>
      <c r="B40" s="660" t="s">
        <v>388</v>
      </c>
      <c r="C40" s="383"/>
      <c r="D40" s="39">
        <v>29</v>
      </c>
      <c r="E40" s="195"/>
      <c r="F40" s="191"/>
      <c r="G40" s="186"/>
    </row>
    <row r="41" spans="1:7" ht="18.75">
      <c r="A41" s="381" t="s">
        <v>389</v>
      </c>
      <c r="B41" s="382"/>
      <c r="C41" s="383"/>
      <c r="D41" s="39">
        <v>30</v>
      </c>
      <c r="E41" s="195">
        <v>1410</v>
      </c>
      <c r="F41" s="191"/>
      <c r="G41" s="186"/>
    </row>
    <row r="42" spans="1:7" ht="18.75">
      <c r="A42" s="381" t="s">
        <v>390</v>
      </c>
      <c r="B42" s="382"/>
      <c r="C42" s="383"/>
      <c r="D42" s="39">
        <v>31</v>
      </c>
      <c r="E42" s="195">
        <v>38</v>
      </c>
      <c r="F42" s="191"/>
      <c r="G42" s="186"/>
    </row>
    <row r="43" spans="1:7" ht="31.5" customHeight="1">
      <c r="A43" s="376" t="s">
        <v>391</v>
      </c>
      <c r="B43" s="377"/>
      <c r="C43" s="377"/>
      <c r="D43" s="39">
        <v>32</v>
      </c>
      <c r="E43" s="195">
        <v>24</v>
      </c>
      <c r="F43" s="191"/>
      <c r="G43" s="186"/>
    </row>
    <row r="44" spans="1:7" ht="31.5" customHeight="1">
      <c r="A44" s="376" t="s">
        <v>392</v>
      </c>
      <c r="B44" s="377"/>
      <c r="C44" s="377"/>
      <c r="D44" s="39">
        <v>33</v>
      </c>
      <c r="E44" s="195">
        <v>24</v>
      </c>
      <c r="F44" s="191"/>
      <c r="G44" s="186"/>
    </row>
    <row r="45" spans="1:7" ht="19.5" thickBot="1">
      <c r="A45" s="376" t="s">
        <v>393</v>
      </c>
      <c r="B45" s="377"/>
      <c r="C45" s="377"/>
      <c r="D45" s="39">
        <v>34</v>
      </c>
      <c r="E45" s="195">
        <v>2428</v>
      </c>
      <c r="F45" s="191"/>
      <c r="G45" s="186"/>
    </row>
    <row r="46" spans="1:7" ht="19.5" thickBot="1">
      <c r="A46" s="574" t="s">
        <v>79</v>
      </c>
      <c r="B46" s="575"/>
      <c r="C46" s="575"/>
      <c r="D46" s="30">
        <v>35</v>
      </c>
      <c r="E46" s="196">
        <f>SUM(E12:E45)</f>
        <v>21867</v>
      </c>
      <c r="F46" s="191"/>
      <c r="G46" s="191"/>
    </row>
    <row r="47" spans="1:7" ht="12.75">
      <c r="A47" s="191"/>
      <c r="B47" s="191"/>
      <c r="C47" s="191"/>
      <c r="D47" s="200"/>
      <c r="E47" s="200"/>
      <c r="F47" s="191"/>
      <c r="G47" s="191"/>
    </row>
    <row r="48" spans="1:7" ht="12.75">
      <c r="A48" s="191"/>
      <c r="B48" s="191"/>
      <c r="C48" s="191"/>
      <c r="D48" s="191"/>
      <c r="E48" s="201"/>
      <c r="F48" s="191"/>
      <c r="G48" s="191"/>
    </row>
  </sheetData>
  <sheetProtection/>
  <mergeCells count="49">
    <mergeCell ref="A38:C38"/>
    <mergeCell ref="A39:A40"/>
    <mergeCell ref="B39:C39"/>
    <mergeCell ref="B40:C40"/>
    <mergeCell ref="A45:C45"/>
    <mergeCell ref="A46:C46"/>
    <mergeCell ref="A41:C41"/>
    <mergeCell ref="A42:C42"/>
    <mergeCell ref="A43:C43"/>
    <mergeCell ref="A44:C44"/>
    <mergeCell ref="A31:C31"/>
    <mergeCell ref="A32:A33"/>
    <mergeCell ref="B32:C32"/>
    <mergeCell ref="B33:C33"/>
    <mergeCell ref="A34:C34"/>
    <mergeCell ref="A35:A37"/>
    <mergeCell ref="B35:C35"/>
    <mergeCell ref="B36:C36"/>
    <mergeCell ref="B37:C37"/>
    <mergeCell ref="B24:C24"/>
    <mergeCell ref="B25:C25"/>
    <mergeCell ref="B26:C26"/>
    <mergeCell ref="B28:C28"/>
    <mergeCell ref="A29:C29"/>
    <mergeCell ref="B30:C30"/>
    <mergeCell ref="A15:A28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7:C7"/>
    <mergeCell ref="A8:C8"/>
    <mergeCell ref="A10:C10"/>
    <mergeCell ref="A11:C11"/>
    <mergeCell ref="A12:C12"/>
    <mergeCell ref="A13:A14"/>
    <mergeCell ref="B13:C13"/>
    <mergeCell ref="B14:C14"/>
    <mergeCell ref="A1:E1"/>
    <mergeCell ref="A2:C2"/>
    <mergeCell ref="A3:C3"/>
    <mergeCell ref="A4:C4"/>
    <mergeCell ref="B5:C5"/>
    <mergeCell ref="A6:C6"/>
  </mergeCells>
  <dataValidations count="1">
    <dataValidation type="whole" operator="notBetween" allowBlank="1" showInputMessage="1" showErrorMessage="1" sqref="E4:E8 E12:E46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Q6" sqref="Q6:Q76"/>
    </sheetView>
  </sheetViews>
  <sheetFormatPr defaultColWidth="9.00390625" defaultRowHeight="12.75"/>
  <cols>
    <col min="1" max="1" width="5.875" style="145" customWidth="1"/>
    <col min="2" max="2" width="5.25390625" style="145" customWidth="1"/>
    <col min="3" max="3" width="7.25390625" style="145" customWidth="1"/>
    <col min="4" max="4" width="24.25390625" style="145" customWidth="1"/>
    <col min="5" max="5" width="3.875" style="145" bestFit="1" customWidth="1"/>
    <col min="6" max="6" width="9.75390625" style="145" bestFit="1" customWidth="1"/>
    <col min="7" max="7" width="9.625" style="145" bestFit="1" customWidth="1"/>
    <col min="8" max="8" width="9.75390625" style="145" bestFit="1" customWidth="1"/>
    <col min="9" max="9" width="9.625" style="145" bestFit="1" customWidth="1"/>
    <col min="10" max="10" width="9.75390625" style="145" bestFit="1" customWidth="1"/>
    <col min="11" max="11" width="9.625" style="145" bestFit="1" customWidth="1"/>
    <col min="12" max="12" width="9.75390625" style="145" bestFit="1" customWidth="1"/>
    <col min="13" max="13" width="9.625" style="145" bestFit="1" customWidth="1"/>
    <col min="14" max="15" width="6.875" style="145" bestFit="1" customWidth="1"/>
    <col min="16" max="16" width="10.125" style="145" customWidth="1"/>
    <col min="17" max="17" width="9.875" style="145" customWidth="1"/>
    <col min="18" max="16384" width="9.125" style="145" customWidth="1"/>
  </cols>
  <sheetData>
    <row r="1" spans="1:17" ht="11.25" customHeight="1" thickBo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1"/>
      <c r="N1" s="11"/>
      <c r="O1" s="202"/>
      <c r="P1" s="11"/>
      <c r="Q1" s="202"/>
    </row>
    <row r="2" spans="1:15" ht="17.25" customHeight="1">
      <c r="A2" s="665" t="s">
        <v>394</v>
      </c>
      <c r="B2" s="666"/>
      <c r="C2" s="666"/>
      <c r="D2" s="667"/>
      <c r="E2" s="316" t="s">
        <v>2</v>
      </c>
      <c r="F2" s="408" t="s">
        <v>301</v>
      </c>
      <c r="G2" s="409"/>
      <c r="H2" s="409" t="s">
        <v>395</v>
      </c>
      <c r="I2" s="409"/>
      <c r="J2" s="409"/>
      <c r="K2" s="409"/>
      <c r="L2" s="409" t="s">
        <v>396</v>
      </c>
      <c r="M2" s="409"/>
      <c r="N2" s="409" t="s">
        <v>397</v>
      </c>
      <c r="O2" s="413"/>
    </row>
    <row r="3" spans="1:15" ht="48.75" customHeight="1">
      <c r="A3" s="462" t="s">
        <v>398</v>
      </c>
      <c r="B3" s="463"/>
      <c r="C3" s="463"/>
      <c r="D3" s="464"/>
      <c r="E3" s="317"/>
      <c r="F3" s="410"/>
      <c r="G3" s="351"/>
      <c r="H3" s="492" t="s">
        <v>399</v>
      </c>
      <c r="I3" s="492"/>
      <c r="J3" s="454" t="s">
        <v>400</v>
      </c>
      <c r="K3" s="454"/>
      <c r="L3" s="351"/>
      <c r="M3" s="351"/>
      <c r="N3" s="351"/>
      <c r="O3" s="414"/>
    </row>
    <row r="4" spans="1:15" ht="39.75" thickBot="1">
      <c r="A4" s="465"/>
      <c r="B4" s="466"/>
      <c r="C4" s="466"/>
      <c r="D4" s="467"/>
      <c r="E4" s="318"/>
      <c r="F4" s="139" t="s">
        <v>401</v>
      </c>
      <c r="G4" s="141" t="s">
        <v>402</v>
      </c>
      <c r="H4" s="141" t="s">
        <v>401</v>
      </c>
      <c r="I4" s="141" t="s">
        <v>402</v>
      </c>
      <c r="J4" s="141" t="s">
        <v>401</v>
      </c>
      <c r="K4" s="141" t="s">
        <v>402</v>
      </c>
      <c r="L4" s="141" t="s">
        <v>401</v>
      </c>
      <c r="M4" s="141" t="s">
        <v>402</v>
      </c>
      <c r="N4" s="141" t="s">
        <v>401</v>
      </c>
      <c r="O4" s="143" t="s">
        <v>402</v>
      </c>
    </row>
    <row r="5" spans="1:15" ht="16.5" thickBot="1">
      <c r="A5" s="337" t="s">
        <v>18</v>
      </c>
      <c r="B5" s="338"/>
      <c r="C5" s="338"/>
      <c r="D5" s="339"/>
      <c r="E5" s="30" t="s">
        <v>19</v>
      </c>
      <c r="F5" s="24">
        <v>1</v>
      </c>
      <c r="G5" s="25">
        <v>2</v>
      </c>
      <c r="H5" s="25">
        <v>3</v>
      </c>
      <c r="I5" s="25">
        <v>4</v>
      </c>
      <c r="J5" s="25">
        <v>5</v>
      </c>
      <c r="K5" s="25">
        <v>6</v>
      </c>
      <c r="L5" s="25">
        <v>7</v>
      </c>
      <c r="M5" s="25">
        <v>8</v>
      </c>
      <c r="N5" s="25">
        <v>9</v>
      </c>
      <c r="O5" s="26">
        <v>10</v>
      </c>
    </row>
    <row r="6" spans="1:17" ht="21.75" customHeight="1">
      <c r="A6" s="387" t="s">
        <v>20</v>
      </c>
      <c r="B6" s="388"/>
      <c r="C6" s="388"/>
      <c r="D6" s="389"/>
      <c r="E6" s="77">
        <v>1</v>
      </c>
      <c r="F6" s="203">
        <v>316</v>
      </c>
      <c r="G6" s="204">
        <v>62</v>
      </c>
      <c r="H6" s="204"/>
      <c r="I6" s="204"/>
      <c r="J6" s="204"/>
      <c r="K6" s="204"/>
      <c r="L6" s="204">
        <v>1</v>
      </c>
      <c r="M6" s="204"/>
      <c r="N6" s="204"/>
      <c r="O6" s="205"/>
      <c r="Q6" s="186"/>
    </row>
    <row r="7" spans="1:17" ht="15.75">
      <c r="A7" s="357" t="s">
        <v>403</v>
      </c>
      <c r="B7" s="358" t="s">
        <v>404</v>
      </c>
      <c r="C7" s="358"/>
      <c r="D7" s="359"/>
      <c r="E7" s="39">
        <v>2</v>
      </c>
      <c r="F7" s="92">
        <v>186</v>
      </c>
      <c r="G7" s="78">
        <v>39</v>
      </c>
      <c r="H7" s="78"/>
      <c r="I7" s="78"/>
      <c r="J7" s="78"/>
      <c r="K7" s="78"/>
      <c r="L7" s="78"/>
      <c r="M7" s="78"/>
      <c r="N7" s="78"/>
      <c r="O7" s="93"/>
      <c r="Q7" s="186"/>
    </row>
    <row r="8" spans="1:17" ht="31.5" customHeight="1">
      <c r="A8" s="357"/>
      <c r="B8" s="353" t="s">
        <v>405</v>
      </c>
      <c r="C8" s="358" t="s">
        <v>406</v>
      </c>
      <c r="D8" s="359"/>
      <c r="E8" s="39">
        <v>3</v>
      </c>
      <c r="F8" s="92">
        <v>20</v>
      </c>
      <c r="G8" s="78">
        <v>1</v>
      </c>
      <c r="H8" s="78"/>
      <c r="I8" s="78"/>
      <c r="J8" s="78"/>
      <c r="K8" s="78"/>
      <c r="L8" s="78"/>
      <c r="M8" s="78"/>
      <c r="N8" s="78" t="s">
        <v>26</v>
      </c>
      <c r="O8" s="93" t="s">
        <v>26</v>
      </c>
      <c r="Q8" s="186"/>
    </row>
    <row r="9" spans="1:17" ht="32.25" customHeight="1">
      <c r="A9" s="357"/>
      <c r="B9" s="353"/>
      <c r="C9" s="358" t="s">
        <v>407</v>
      </c>
      <c r="D9" s="359"/>
      <c r="E9" s="39">
        <v>4</v>
      </c>
      <c r="F9" s="92">
        <v>134</v>
      </c>
      <c r="G9" s="78">
        <v>15</v>
      </c>
      <c r="H9" s="78"/>
      <c r="I9" s="78"/>
      <c r="J9" s="78"/>
      <c r="K9" s="78"/>
      <c r="L9" s="78"/>
      <c r="M9" s="78"/>
      <c r="N9" s="78"/>
      <c r="O9" s="93"/>
      <c r="Q9" s="186"/>
    </row>
    <row r="10" spans="1:17" ht="28.5" customHeight="1">
      <c r="A10" s="357"/>
      <c r="B10" s="353"/>
      <c r="C10" s="358" t="s">
        <v>408</v>
      </c>
      <c r="D10" s="359"/>
      <c r="E10" s="39">
        <v>5</v>
      </c>
      <c r="F10" s="92">
        <v>16</v>
      </c>
      <c r="G10" s="78">
        <v>23</v>
      </c>
      <c r="H10" s="78" t="s">
        <v>26</v>
      </c>
      <c r="I10" s="78" t="s">
        <v>26</v>
      </c>
      <c r="J10" s="78" t="s">
        <v>26</v>
      </c>
      <c r="K10" s="78" t="s">
        <v>26</v>
      </c>
      <c r="L10" s="78" t="s">
        <v>26</v>
      </c>
      <c r="M10" s="78" t="s">
        <v>26</v>
      </c>
      <c r="N10" s="78" t="s">
        <v>26</v>
      </c>
      <c r="O10" s="93" t="s">
        <v>26</v>
      </c>
      <c r="Q10" s="186"/>
    </row>
    <row r="11" spans="1:17" ht="31.5" customHeight="1">
      <c r="A11" s="357"/>
      <c r="B11" s="353"/>
      <c r="C11" s="105" t="s">
        <v>409</v>
      </c>
      <c r="D11" s="52" t="s">
        <v>410</v>
      </c>
      <c r="E11" s="39">
        <v>6</v>
      </c>
      <c r="F11" s="92">
        <v>13</v>
      </c>
      <c r="G11" s="78">
        <v>5</v>
      </c>
      <c r="H11" s="78"/>
      <c r="I11" s="78"/>
      <c r="J11" s="78"/>
      <c r="K11" s="78"/>
      <c r="L11" s="78"/>
      <c r="M11" s="78"/>
      <c r="N11" s="78" t="s">
        <v>26</v>
      </c>
      <c r="O11" s="93" t="s">
        <v>26</v>
      </c>
      <c r="Q11" s="186"/>
    </row>
    <row r="12" spans="1:17" ht="27.75" customHeight="1">
      <c r="A12" s="357"/>
      <c r="B12" s="353"/>
      <c r="C12" s="105" t="s">
        <v>411</v>
      </c>
      <c r="D12" s="52" t="s">
        <v>412</v>
      </c>
      <c r="E12" s="39">
        <v>7</v>
      </c>
      <c r="F12" s="92">
        <v>23</v>
      </c>
      <c r="G12" s="78">
        <v>22</v>
      </c>
      <c r="H12" s="78"/>
      <c r="I12" s="78"/>
      <c r="J12" s="78"/>
      <c r="K12" s="78"/>
      <c r="L12" s="78" t="s">
        <v>26</v>
      </c>
      <c r="M12" s="78" t="s">
        <v>26</v>
      </c>
      <c r="N12" s="78" t="s">
        <v>26</v>
      </c>
      <c r="O12" s="93" t="s">
        <v>26</v>
      </c>
      <c r="Q12" s="186"/>
    </row>
    <row r="13" spans="1:17" ht="15.75">
      <c r="A13" s="357"/>
      <c r="B13" s="353"/>
      <c r="C13" s="358" t="s">
        <v>413</v>
      </c>
      <c r="D13" s="359"/>
      <c r="E13" s="39">
        <v>8</v>
      </c>
      <c r="F13" s="92">
        <v>16</v>
      </c>
      <c r="G13" s="78"/>
      <c r="H13" s="78"/>
      <c r="I13" s="78"/>
      <c r="J13" s="78"/>
      <c r="K13" s="78"/>
      <c r="L13" s="78"/>
      <c r="M13" s="78"/>
      <c r="N13" s="78" t="s">
        <v>26</v>
      </c>
      <c r="O13" s="93" t="s">
        <v>26</v>
      </c>
      <c r="Q13" s="186"/>
    </row>
    <row r="14" spans="1:17" ht="15.75">
      <c r="A14" s="357"/>
      <c r="B14" s="353"/>
      <c r="C14" s="94" t="s">
        <v>12</v>
      </c>
      <c r="D14" s="44" t="s">
        <v>414</v>
      </c>
      <c r="E14" s="39">
        <v>9</v>
      </c>
      <c r="F14" s="92"/>
      <c r="G14" s="78"/>
      <c r="H14" s="78"/>
      <c r="I14" s="78"/>
      <c r="J14" s="78"/>
      <c r="K14" s="78"/>
      <c r="L14" s="78"/>
      <c r="M14" s="78"/>
      <c r="N14" s="78" t="s">
        <v>26</v>
      </c>
      <c r="O14" s="93" t="s">
        <v>26</v>
      </c>
      <c r="Q14" s="186"/>
    </row>
    <row r="15" spans="1:17" ht="15.75">
      <c r="A15" s="357"/>
      <c r="B15" s="353"/>
      <c r="C15" s="360" t="s">
        <v>415</v>
      </c>
      <c r="D15" s="361"/>
      <c r="E15" s="39">
        <v>10</v>
      </c>
      <c r="F15" s="92">
        <v>2</v>
      </c>
      <c r="G15" s="78">
        <v>1</v>
      </c>
      <c r="H15" s="78"/>
      <c r="I15" s="78"/>
      <c r="J15" s="78"/>
      <c r="K15" s="78"/>
      <c r="L15" s="78"/>
      <c r="M15" s="78"/>
      <c r="N15" s="78"/>
      <c r="O15" s="93"/>
      <c r="Q15" s="186"/>
    </row>
    <row r="16" spans="1:17" ht="28.5" customHeight="1">
      <c r="A16" s="357"/>
      <c r="B16" s="353"/>
      <c r="C16" s="360" t="s">
        <v>416</v>
      </c>
      <c r="D16" s="361"/>
      <c r="E16" s="39">
        <v>11</v>
      </c>
      <c r="F16" s="92">
        <v>13</v>
      </c>
      <c r="G16" s="78"/>
      <c r="H16" s="78"/>
      <c r="I16" s="78"/>
      <c r="J16" s="78"/>
      <c r="K16" s="78"/>
      <c r="L16" s="78"/>
      <c r="M16" s="78"/>
      <c r="N16" s="78"/>
      <c r="O16" s="93"/>
      <c r="Q16" s="186"/>
    </row>
    <row r="17" spans="1:17" ht="15.75">
      <c r="A17" s="357"/>
      <c r="B17" s="353"/>
      <c r="C17" s="360" t="s">
        <v>417</v>
      </c>
      <c r="D17" s="361"/>
      <c r="E17" s="39">
        <v>12</v>
      </c>
      <c r="F17" s="92">
        <v>14</v>
      </c>
      <c r="G17" s="78">
        <v>8</v>
      </c>
      <c r="H17" s="78"/>
      <c r="I17" s="78"/>
      <c r="J17" s="78"/>
      <c r="K17" s="78"/>
      <c r="L17" s="78"/>
      <c r="M17" s="78"/>
      <c r="N17" s="78"/>
      <c r="O17" s="93"/>
      <c r="Q17" s="186"/>
    </row>
    <row r="18" spans="1:17" ht="15.75">
      <c r="A18" s="357"/>
      <c r="B18" s="353"/>
      <c r="C18" s="621" t="s">
        <v>418</v>
      </c>
      <c r="D18" s="668"/>
      <c r="E18" s="39">
        <v>13</v>
      </c>
      <c r="F18" s="92">
        <v>4</v>
      </c>
      <c r="G18" s="78"/>
      <c r="H18" s="78"/>
      <c r="I18" s="78"/>
      <c r="J18" s="78"/>
      <c r="K18" s="78"/>
      <c r="L18" s="78"/>
      <c r="M18" s="78"/>
      <c r="N18" s="78"/>
      <c r="O18" s="93"/>
      <c r="Q18" s="186"/>
    </row>
    <row r="19" spans="1:17" ht="15.75">
      <c r="A19" s="357"/>
      <c r="B19" s="353"/>
      <c r="C19" s="360" t="s">
        <v>419</v>
      </c>
      <c r="D19" s="361"/>
      <c r="E19" s="39">
        <v>14</v>
      </c>
      <c r="F19" s="92"/>
      <c r="G19" s="78"/>
      <c r="H19" s="78"/>
      <c r="I19" s="78"/>
      <c r="J19" s="78"/>
      <c r="K19" s="78"/>
      <c r="L19" s="78"/>
      <c r="M19" s="78"/>
      <c r="N19" s="78"/>
      <c r="O19" s="93"/>
      <c r="Q19" s="186"/>
    </row>
    <row r="20" spans="1:17" ht="15.75">
      <c r="A20" s="357"/>
      <c r="B20" s="358" t="s">
        <v>420</v>
      </c>
      <c r="C20" s="358"/>
      <c r="D20" s="359"/>
      <c r="E20" s="39">
        <v>15</v>
      </c>
      <c r="F20" s="92">
        <v>75</v>
      </c>
      <c r="G20" s="78"/>
      <c r="H20" s="78"/>
      <c r="I20" s="78"/>
      <c r="J20" s="78"/>
      <c r="K20" s="78"/>
      <c r="L20" s="78"/>
      <c r="M20" s="78"/>
      <c r="N20" s="78" t="s">
        <v>26</v>
      </c>
      <c r="O20" s="93" t="s">
        <v>26</v>
      </c>
      <c r="Q20" s="186"/>
    </row>
    <row r="21" spans="1:17" ht="15.75">
      <c r="A21" s="357"/>
      <c r="B21" s="353" t="s">
        <v>421</v>
      </c>
      <c r="C21" s="353" t="s">
        <v>163</v>
      </c>
      <c r="D21" s="44" t="s">
        <v>422</v>
      </c>
      <c r="E21" s="39">
        <v>16</v>
      </c>
      <c r="F21" s="92">
        <v>6</v>
      </c>
      <c r="G21" s="78"/>
      <c r="H21" s="78"/>
      <c r="I21" s="78"/>
      <c r="J21" s="78"/>
      <c r="K21" s="78"/>
      <c r="L21" s="78"/>
      <c r="M21" s="78"/>
      <c r="N21" s="78" t="s">
        <v>26</v>
      </c>
      <c r="O21" s="93" t="s">
        <v>26</v>
      </c>
      <c r="Q21" s="186"/>
    </row>
    <row r="22" spans="1:17" ht="29.25" customHeight="1">
      <c r="A22" s="357"/>
      <c r="B22" s="353"/>
      <c r="C22" s="353"/>
      <c r="D22" s="44" t="s">
        <v>423</v>
      </c>
      <c r="E22" s="39">
        <v>17</v>
      </c>
      <c r="F22" s="92"/>
      <c r="G22" s="78"/>
      <c r="H22" s="78"/>
      <c r="I22" s="78"/>
      <c r="J22" s="78"/>
      <c r="K22" s="78"/>
      <c r="L22" s="78"/>
      <c r="M22" s="78"/>
      <c r="N22" s="78" t="s">
        <v>26</v>
      </c>
      <c r="O22" s="93" t="s">
        <v>26</v>
      </c>
      <c r="Q22" s="186"/>
    </row>
    <row r="23" spans="1:17" ht="15.75">
      <c r="A23" s="357"/>
      <c r="B23" s="353"/>
      <c r="C23" s="360" t="s">
        <v>415</v>
      </c>
      <c r="D23" s="361"/>
      <c r="E23" s="39">
        <v>18</v>
      </c>
      <c r="F23" s="92">
        <v>4</v>
      </c>
      <c r="G23" s="78"/>
      <c r="H23" s="78"/>
      <c r="I23" s="78"/>
      <c r="J23" s="78"/>
      <c r="K23" s="78"/>
      <c r="L23" s="78"/>
      <c r="M23" s="78"/>
      <c r="N23" s="78" t="s">
        <v>26</v>
      </c>
      <c r="O23" s="93" t="s">
        <v>26</v>
      </c>
      <c r="Q23" s="186"/>
    </row>
    <row r="24" spans="1:17" ht="27.75" customHeight="1">
      <c r="A24" s="357"/>
      <c r="B24" s="353"/>
      <c r="C24" s="360" t="s">
        <v>416</v>
      </c>
      <c r="D24" s="361"/>
      <c r="E24" s="39">
        <v>19</v>
      </c>
      <c r="F24" s="92"/>
      <c r="G24" s="78"/>
      <c r="H24" s="78"/>
      <c r="I24" s="78"/>
      <c r="J24" s="78"/>
      <c r="K24" s="78"/>
      <c r="L24" s="78"/>
      <c r="M24" s="78"/>
      <c r="N24" s="78" t="s">
        <v>26</v>
      </c>
      <c r="O24" s="93" t="s">
        <v>26</v>
      </c>
      <c r="Q24" s="186"/>
    </row>
    <row r="25" spans="1:17" ht="15.75">
      <c r="A25" s="357"/>
      <c r="B25" s="353"/>
      <c r="C25" s="360" t="s">
        <v>417</v>
      </c>
      <c r="D25" s="361"/>
      <c r="E25" s="39">
        <v>20</v>
      </c>
      <c r="F25" s="92">
        <v>6</v>
      </c>
      <c r="G25" s="78"/>
      <c r="H25" s="78"/>
      <c r="I25" s="78"/>
      <c r="J25" s="78"/>
      <c r="K25" s="78"/>
      <c r="L25" s="78"/>
      <c r="M25" s="78"/>
      <c r="N25" s="78" t="s">
        <v>26</v>
      </c>
      <c r="O25" s="93" t="s">
        <v>26</v>
      </c>
      <c r="Q25" s="186"/>
    </row>
    <row r="26" spans="1:17" ht="15.75">
      <c r="A26" s="357"/>
      <c r="B26" s="353"/>
      <c r="C26" s="621" t="s">
        <v>418</v>
      </c>
      <c r="D26" s="668"/>
      <c r="E26" s="39">
        <v>21</v>
      </c>
      <c r="F26" s="92"/>
      <c r="G26" s="78"/>
      <c r="H26" s="78"/>
      <c r="I26" s="78"/>
      <c r="J26" s="78"/>
      <c r="K26" s="78"/>
      <c r="L26" s="78"/>
      <c r="M26" s="78"/>
      <c r="N26" s="78" t="s">
        <v>26</v>
      </c>
      <c r="O26" s="93" t="s">
        <v>26</v>
      </c>
      <c r="Q26" s="186"/>
    </row>
    <row r="27" spans="1:17" ht="15.75">
      <c r="A27" s="357"/>
      <c r="B27" s="353"/>
      <c r="C27" s="360" t="s">
        <v>419</v>
      </c>
      <c r="D27" s="361"/>
      <c r="E27" s="39">
        <v>22</v>
      </c>
      <c r="F27" s="92"/>
      <c r="G27" s="78"/>
      <c r="H27" s="78"/>
      <c r="I27" s="78"/>
      <c r="J27" s="78"/>
      <c r="K27" s="78"/>
      <c r="L27" s="78"/>
      <c r="M27" s="78"/>
      <c r="N27" s="78" t="s">
        <v>26</v>
      </c>
      <c r="O27" s="93" t="s">
        <v>26</v>
      </c>
      <c r="Q27" s="186"/>
    </row>
    <row r="28" spans="1:17" ht="27.75" customHeight="1">
      <c r="A28" s="357"/>
      <c r="B28" s="358" t="s">
        <v>302</v>
      </c>
      <c r="C28" s="358"/>
      <c r="D28" s="359"/>
      <c r="E28" s="39">
        <v>23</v>
      </c>
      <c r="F28" s="92">
        <v>55</v>
      </c>
      <c r="G28" s="78">
        <v>23</v>
      </c>
      <c r="H28" s="78"/>
      <c r="I28" s="78"/>
      <c r="J28" s="78"/>
      <c r="K28" s="78"/>
      <c r="L28" s="78">
        <v>1</v>
      </c>
      <c r="M28" s="78"/>
      <c r="N28" s="78"/>
      <c r="O28" s="93"/>
      <c r="Q28" s="186"/>
    </row>
    <row r="29" spans="1:17" ht="28.5" customHeight="1">
      <c r="A29" s="357"/>
      <c r="B29" s="669" t="s">
        <v>424</v>
      </c>
      <c r="C29" s="360" t="s">
        <v>425</v>
      </c>
      <c r="D29" s="361"/>
      <c r="E29" s="39">
        <v>24</v>
      </c>
      <c r="F29" s="92">
        <v>34</v>
      </c>
      <c r="G29" s="78">
        <v>18</v>
      </c>
      <c r="H29" s="78"/>
      <c r="I29" s="78"/>
      <c r="J29" s="78"/>
      <c r="K29" s="78"/>
      <c r="L29" s="78"/>
      <c r="M29" s="78"/>
      <c r="N29" s="78" t="s">
        <v>26</v>
      </c>
      <c r="O29" s="93" t="s">
        <v>26</v>
      </c>
      <c r="Q29" s="186"/>
    </row>
    <row r="30" spans="1:17" ht="28.5" customHeight="1">
      <c r="A30" s="357"/>
      <c r="B30" s="669"/>
      <c r="C30" s="360" t="s">
        <v>426</v>
      </c>
      <c r="D30" s="361"/>
      <c r="E30" s="39">
        <v>25</v>
      </c>
      <c r="F30" s="92"/>
      <c r="G30" s="78"/>
      <c r="H30" s="78"/>
      <c r="I30" s="78"/>
      <c r="J30" s="78"/>
      <c r="K30" s="78"/>
      <c r="L30" s="78"/>
      <c r="M30" s="78"/>
      <c r="N30" s="78" t="s">
        <v>26</v>
      </c>
      <c r="O30" s="93" t="s">
        <v>26</v>
      </c>
      <c r="Q30" s="186"/>
    </row>
    <row r="31" spans="1:17" ht="28.5" customHeight="1" thickBot="1">
      <c r="A31" s="516"/>
      <c r="B31" s="402" t="s">
        <v>427</v>
      </c>
      <c r="C31" s="402"/>
      <c r="D31" s="403"/>
      <c r="E31" s="81">
        <v>26</v>
      </c>
      <c r="F31" s="96"/>
      <c r="G31" s="57"/>
      <c r="H31" s="57"/>
      <c r="I31" s="57"/>
      <c r="J31" s="57"/>
      <c r="K31" s="57"/>
      <c r="L31" s="57"/>
      <c r="M31" s="57"/>
      <c r="N31" s="57" t="s">
        <v>26</v>
      </c>
      <c r="O31" s="67" t="s">
        <v>26</v>
      </c>
      <c r="Q31" s="186"/>
    </row>
    <row r="32" spans="1:17" ht="18" customHeight="1" thickBot="1">
      <c r="A32" s="340" t="s">
        <v>79</v>
      </c>
      <c r="B32" s="341"/>
      <c r="C32" s="341"/>
      <c r="D32" s="342"/>
      <c r="E32" s="30">
        <v>27</v>
      </c>
      <c r="F32" s="98">
        <f>SUM(F6:F31)</f>
        <v>937</v>
      </c>
      <c r="G32" s="99">
        <f>SUM(G6:G31)</f>
        <v>217</v>
      </c>
      <c r="H32" s="99">
        <f>SUM(H6:H9,H11:H31)</f>
        <v>0</v>
      </c>
      <c r="I32" s="99">
        <f>SUM(I6:I9,I11:I31)</f>
        <v>0</v>
      </c>
      <c r="J32" s="99">
        <f>SUM(J6:J9,J11:J31)</f>
        <v>0</v>
      </c>
      <c r="K32" s="99">
        <f>SUM(K6:K9,K11:K31)</f>
        <v>0</v>
      </c>
      <c r="L32" s="99">
        <f>SUM(L6:L9,L11,L13:L31)</f>
        <v>2</v>
      </c>
      <c r="M32" s="99">
        <f>SUM(M6:M9,M11,M13:M31)</f>
        <v>0</v>
      </c>
      <c r="N32" s="99">
        <f>SUM(N6:N7,N9,N15:N19,N28)</f>
        <v>0</v>
      </c>
      <c r="O32" s="100">
        <f>SUM(O6:O7,O9,O15:O19,O28)</f>
        <v>0</v>
      </c>
      <c r="Q32" s="186"/>
    </row>
    <row r="33" spans="1:17" ht="13.5" customHeight="1" thickBot="1">
      <c r="A33" s="670" t="s">
        <v>428</v>
      </c>
      <c r="B33" s="670"/>
      <c r="C33" s="670"/>
      <c r="D33" s="670"/>
      <c r="E33" s="670"/>
      <c r="F33" s="670"/>
      <c r="G33" s="670"/>
      <c r="H33" s="670"/>
      <c r="I33" s="670"/>
      <c r="J33" s="670"/>
      <c r="K33" s="670"/>
      <c r="L33" s="670"/>
      <c r="M33" s="670"/>
      <c r="N33" s="670"/>
      <c r="O33" s="670"/>
      <c r="P33" s="191"/>
      <c r="Q33" s="186"/>
    </row>
    <row r="34" spans="1:17" ht="18.75" customHeight="1">
      <c r="A34" s="671" t="s">
        <v>429</v>
      </c>
      <c r="B34" s="672"/>
      <c r="C34" s="672"/>
      <c r="D34" s="672"/>
      <c r="E34" s="316" t="s">
        <v>2</v>
      </c>
      <c r="F34" s="559" t="s">
        <v>430</v>
      </c>
      <c r="G34" s="673"/>
      <c r="H34" s="370" t="s">
        <v>431</v>
      </c>
      <c r="I34" s="675"/>
      <c r="J34" s="675"/>
      <c r="K34" s="676"/>
      <c r="L34" s="409" t="s">
        <v>432</v>
      </c>
      <c r="M34" s="413"/>
      <c r="N34" s="75"/>
      <c r="O34" s="75"/>
      <c r="P34" s="207"/>
      <c r="Q34" s="186"/>
    </row>
    <row r="35" spans="1:17" ht="18.75" customHeight="1">
      <c r="A35" s="677" t="s">
        <v>433</v>
      </c>
      <c r="B35" s="678"/>
      <c r="C35" s="678"/>
      <c r="D35" s="679"/>
      <c r="E35" s="317"/>
      <c r="F35" s="596"/>
      <c r="G35" s="674"/>
      <c r="H35" s="352" t="s">
        <v>434</v>
      </c>
      <c r="I35" s="379"/>
      <c r="J35" s="352" t="s">
        <v>435</v>
      </c>
      <c r="K35" s="379"/>
      <c r="L35" s="351"/>
      <c r="M35" s="414"/>
      <c r="N35" s="75"/>
      <c r="O35" s="75"/>
      <c r="P35" s="207"/>
      <c r="Q35" s="186"/>
    </row>
    <row r="36" spans="1:17" ht="30.75" thickBot="1">
      <c r="A36" s="680" t="s">
        <v>436</v>
      </c>
      <c r="B36" s="681"/>
      <c r="C36" s="681"/>
      <c r="D36" s="682"/>
      <c r="E36" s="318"/>
      <c r="F36" s="106" t="s">
        <v>437</v>
      </c>
      <c r="G36" s="183" t="s">
        <v>438</v>
      </c>
      <c r="H36" s="106" t="s">
        <v>437</v>
      </c>
      <c r="I36" s="183" t="s">
        <v>438</v>
      </c>
      <c r="J36" s="106" t="s">
        <v>437</v>
      </c>
      <c r="K36" s="183" t="s">
        <v>438</v>
      </c>
      <c r="L36" s="106" t="s">
        <v>437</v>
      </c>
      <c r="M36" s="208" t="s">
        <v>438</v>
      </c>
      <c r="N36" s="75"/>
      <c r="O36" s="75"/>
      <c r="P36" s="207"/>
      <c r="Q36" s="186"/>
    </row>
    <row r="37" spans="1:17" ht="16.5" thickBot="1">
      <c r="A37" s="337" t="s">
        <v>18</v>
      </c>
      <c r="B37" s="338"/>
      <c r="C37" s="338"/>
      <c r="D37" s="339"/>
      <c r="E37" s="23" t="s">
        <v>19</v>
      </c>
      <c r="F37" s="25">
        <v>1</v>
      </c>
      <c r="G37" s="25">
        <v>2</v>
      </c>
      <c r="H37" s="25">
        <v>3</v>
      </c>
      <c r="I37" s="25">
        <v>4</v>
      </c>
      <c r="J37" s="25">
        <v>5</v>
      </c>
      <c r="K37" s="25">
        <v>6</v>
      </c>
      <c r="L37" s="25">
        <v>7</v>
      </c>
      <c r="M37" s="26">
        <v>8</v>
      </c>
      <c r="N37" s="75"/>
      <c r="O37" s="75"/>
      <c r="P37" s="207"/>
      <c r="Q37" s="186"/>
    </row>
    <row r="38" spans="1:17" ht="47.25" customHeight="1">
      <c r="A38" s="683" t="s">
        <v>439</v>
      </c>
      <c r="B38" s="684"/>
      <c r="C38" s="684"/>
      <c r="D38" s="685"/>
      <c r="E38" s="77">
        <v>1</v>
      </c>
      <c r="F38" s="36">
        <v>170</v>
      </c>
      <c r="G38" s="37">
        <v>20</v>
      </c>
      <c r="H38" s="37"/>
      <c r="I38" s="37"/>
      <c r="J38" s="37"/>
      <c r="K38" s="37"/>
      <c r="L38" s="89" t="s">
        <v>26</v>
      </c>
      <c r="M38" s="90" t="s">
        <v>26</v>
      </c>
      <c r="N38" s="75"/>
      <c r="O38" s="75"/>
      <c r="P38" s="207"/>
      <c r="Q38" s="186"/>
    </row>
    <row r="39" spans="1:17" ht="15.75">
      <c r="A39" s="686" t="s">
        <v>440</v>
      </c>
      <c r="B39" s="687"/>
      <c r="C39" s="687"/>
      <c r="D39" s="688"/>
      <c r="E39" s="35">
        <v>2</v>
      </c>
      <c r="F39" s="40">
        <v>16</v>
      </c>
      <c r="G39" s="41"/>
      <c r="H39" s="78" t="s">
        <v>26</v>
      </c>
      <c r="I39" s="78" t="s">
        <v>26</v>
      </c>
      <c r="J39" s="78" t="s">
        <v>26</v>
      </c>
      <c r="K39" s="78" t="s">
        <v>26</v>
      </c>
      <c r="L39" s="78" t="s">
        <v>26</v>
      </c>
      <c r="M39" s="93" t="s">
        <v>26</v>
      </c>
      <c r="N39" s="75"/>
      <c r="O39" s="75"/>
      <c r="P39" s="207"/>
      <c r="Q39" s="186"/>
    </row>
    <row r="40" spans="1:17" ht="15.75">
      <c r="A40" s="376" t="s">
        <v>441</v>
      </c>
      <c r="B40" s="377"/>
      <c r="C40" s="377"/>
      <c r="D40" s="350"/>
      <c r="E40" s="35">
        <v>3</v>
      </c>
      <c r="F40" s="40">
        <v>23</v>
      </c>
      <c r="G40" s="41"/>
      <c r="H40" s="41"/>
      <c r="I40" s="41"/>
      <c r="J40" s="41"/>
      <c r="K40" s="41"/>
      <c r="L40" s="78" t="s">
        <v>26</v>
      </c>
      <c r="M40" s="93" t="s">
        <v>26</v>
      </c>
      <c r="N40" s="75"/>
      <c r="O40" s="75"/>
      <c r="P40" s="207"/>
      <c r="Q40" s="186"/>
    </row>
    <row r="41" spans="1:17" ht="15.75">
      <c r="A41" s="376" t="s">
        <v>442</v>
      </c>
      <c r="B41" s="377"/>
      <c r="C41" s="377"/>
      <c r="D41" s="350"/>
      <c r="E41" s="39">
        <v>4</v>
      </c>
      <c r="F41" s="40">
        <v>75</v>
      </c>
      <c r="G41" s="41">
        <v>16</v>
      </c>
      <c r="H41" s="41"/>
      <c r="I41" s="41"/>
      <c r="J41" s="41"/>
      <c r="K41" s="41"/>
      <c r="L41" s="78" t="s">
        <v>26</v>
      </c>
      <c r="M41" s="93" t="s">
        <v>26</v>
      </c>
      <c r="N41" s="75"/>
      <c r="O41" s="75"/>
      <c r="P41" s="207"/>
      <c r="Q41" s="186"/>
    </row>
    <row r="42" spans="1:17" ht="15.75">
      <c r="A42" s="689" t="s">
        <v>12</v>
      </c>
      <c r="B42" s="690"/>
      <c r="C42" s="598" t="s">
        <v>443</v>
      </c>
      <c r="D42" s="691"/>
      <c r="E42" s="53">
        <v>5</v>
      </c>
      <c r="F42" s="40"/>
      <c r="G42" s="41">
        <v>14</v>
      </c>
      <c r="H42" s="41"/>
      <c r="I42" s="41"/>
      <c r="J42" s="41"/>
      <c r="K42" s="41"/>
      <c r="L42" s="78" t="s">
        <v>26</v>
      </c>
      <c r="M42" s="93" t="s">
        <v>26</v>
      </c>
      <c r="N42" s="75"/>
      <c r="O42" s="75"/>
      <c r="P42" s="207"/>
      <c r="Q42" s="186"/>
    </row>
    <row r="43" spans="1:17" ht="30" customHeight="1" thickBot="1">
      <c r="A43" s="695" t="s">
        <v>444</v>
      </c>
      <c r="B43" s="618"/>
      <c r="C43" s="618"/>
      <c r="D43" s="696"/>
      <c r="E43" s="39">
        <v>6</v>
      </c>
      <c r="F43" s="96" t="s">
        <v>26</v>
      </c>
      <c r="G43" s="55">
        <v>9</v>
      </c>
      <c r="H43" s="57" t="s">
        <v>26</v>
      </c>
      <c r="I43" s="55"/>
      <c r="J43" s="57" t="s">
        <v>26</v>
      </c>
      <c r="K43" s="55"/>
      <c r="L43" s="57" t="s">
        <v>26</v>
      </c>
      <c r="M43" s="67" t="s">
        <v>26</v>
      </c>
      <c r="N43" s="75"/>
      <c r="O43" s="75"/>
      <c r="P43" s="207"/>
      <c r="Q43" s="186"/>
    </row>
    <row r="44" spans="1:17" ht="16.5" thickBot="1">
      <c r="A44" s="574" t="s">
        <v>20</v>
      </c>
      <c r="B44" s="575"/>
      <c r="C44" s="575"/>
      <c r="D44" s="576"/>
      <c r="E44" s="30">
        <v>7</v>
      </c>
      <c r="F44" s="31">
        <v>261</v>
      </c>
      <c r="G44" s="32">
        <v>36</v>
      </c>
      <c r="H44" s="32"/>
      <c r="I44" s="32"/>
      <c r="J44" s="32"/>
      <c r="K44" s="32"/>
      <c r="L44" s="32"/>
      <c r="M44" s="33"/>
      <c r="N44" s="75"/>
      <c r="O44" s="75"/>
      <c r="P44" s="207"/>
      <c r="Q44" s="186"/>
    </row>
    <row r="45" spans="1:17" ht="15.75">
      <c r="A45" s="320" t="s">
        <v>445</v>
      </c>
      <c r="B45" s="360" t="s">
        <v>446</v>
      </c>
      <c r="C45" s="360"/>
      <c r="D45" s="361"/>
      <c r="E45" s="39">
        <v>8</v>
      </c>
      <c r="F45" s="36">
        <v>6</v>
      </c>
      <c r="G45" s="37"/>
      <c r="H45" s="37"/>
      <c r="I45" s="37"/>
      <c r="J45" s="37"/>
      <c r="K45" s="37"/>
      <c r="L45" s="37"/>
      <c r="M45" s="38"/>
      <c r="N45" s="75"/>
      <c r="O45" s="75"/>
      <c r="P45" s="207"/>
      <c r="Q45" s="186"/>
    </row>
    <row r="46" spans="1:17" ht="15.75">
      <c r="A46" s="320"/>
      <c r="B46" s="360" t="s">
        <v>447</v>
      </c>
      <c r="C46" s="360"/>
      <c r="D46" s="361"/>
      <c r="E46" s="35">
        <v>9</v>
      </c>
      <c r="F46" s="40">
        <v>13</v>
      </c>
      <c r="G46" s="41"/>
      <c r="H46" s="41"/>
      <c r="I46" s="41"/>
      <c r="J46" s="41"/>
      <c r="K46" s="41"/>
      <c r="L46" s="41"/>
      <c r="M46" s="42"/>
      <c r="N46" s="75"/>
      <c r="O46" s="75"/>
      <c r="P46" s="207"/>
      <c r="Q46" s="186"/>
    </row>
    <row r="47" spans="1:17" ht="15.75">
      <c r="A47" s="320"/>
      <c r="B47" s="360" t="s">
        <v>417</v>
      </c>
      <c r="C47" s="360"/>
      <c r="D47" s="361"/>
      <c r="E47" s="35">
        <v>10</v>
      </c>
      <c r="F47" s="40">
        <v>20</v>
      </c>
      <c r="G47" s="41">
        <v>3</v>
      </c>
      <c r="H47" s="41"/>
      <c r="I47" s="41"/>
      <c r="J47" s="41"/>
      <c r="K47" s="41"/>
      <c r="L47" s="41"/>
      <c r="M47" s="42"/>
      <c r="N47" s="75"/>
      <c r="O47" s="75"/>
      <c r="P47" s="207"/>
      <c r="Q47" s="186"/>
    </row>
    <row r="48" spans="1:17" ht="15.75">
      <c r="A48" s="320"/>
      <c r="B48" s="697" t="s">
        <v>418</v>
      </c>
      <c r="C48" s="697"/>
      <c r="D48" s="698"/>
      <c r="E48" s="39">
        <v>11</v>
      </c>
      <c r="F48" s="40">
        <v>4</v>
      </c>
      <c r="G48" s="41"/>
      <c r="H48" s="41"/>
      <c r="I48" s="41"/>
      <c r="J48" s="41"/>
      <c r="K48" s="41"/>
      <c r="L48" s="41"/>
      <c r="M48" s="42"/>
      <c r="N48" s="75"/>
      <c r="O48" s="75"/>
      <c r="P48" s="207"/>
      <c r="Q48" s="186"/>
    </row>
    <row r="49" spans="1:17" ht="16.5" thickBot="1">
      <c r="A49" s="321"/>
      <c r="B49" s="699" t="s">
        <v>419</v>
      </c>
      <c r="C49" s="699"/>
      <c r="D49" s="700"/>
      <c r="E49" s="173">
        <v>12</v>
      </c>
      <c r="F49" s="54"/>
      <c r="G49" s="55"/>
      <c r="H49" s="55"/>
      <c r="I49" s="55"/>
      <c r="J49" s="55"/>
      <c r="K49" s="55"/>
      <c r="L49" s="55"/>
      <c r="M49" s="56"/>
      <c r="N49" s="75"/>
      <c r="O49" s="75"/>
      <c r="P49" s="207"/>
      <c r="Q49" s="186"/>
    </row>
    <row r="50" spans="1:17" ht="19.5" thickBot="1">
      <c r="A50" s="692" t="s">
        <v>79</v>
      </c>
      <c r="B50" s="693"/>
      <c r="C50" s="693"/>
      <c r="D50" s="694"/>
      <c r="E50" s="30">
        <v>13</v>
      </c>
      <c r="F50" s="59">
        <f>SUM(F38:F49)</f>
        <v>588</v>
      </c>
      <c r="G50" s="59">
        <f>SUM(G38:G49)</f>
        <v>98</v>
      </c>
      <c r="H50" s="59">
        <f aca="true" t="shared" si="0" ref="H50:M50">SUM(H38,H40:H49)</f>
        <v>0</v>
      </c>
      <c r="I50" s="59">
        <f t="shared" si="0"/>
        <v>0</v>
      </c>
      <c r="J50" s="59">
        <f t="shared" si="0"/>
        <v>0</v>
      </c>
      <c r="K50" s="59">
        <f t="shared" si="0"/>
        <v>0</v>
      </c>
      <c r="L50" s="59">
        <f t="shared" si="0"/>
        <v>0</v>
      </c>
      <c r="M50" s="60">
        <f t="shared" si="0"/>
        <v>0</v>
      </c>
      <c r="N50" s="75"/>
      <c r="O50" s="75"/>
      <c r="P50" s="207"/>
      <c r="Q50" s="186"/>
    </row>
    <row r="51" spans="13:17" ht="12.75">
      <c r="M51" s="209"/>
      <c r="N51" s="210"/>
      <c r="O51" s="210"/>
      <c r="P51" s="210"/>
      <c r="Q51" s="210"/>
    </row>
  </sheetData>
  <sheetProtection/>
  <mergeCells count="63">
    <mergeCell ref="B48:D48"/>
    <mergeCell ref="B49:D49"/>
    <mergeCell ref="A41:D41"/>
    <mergeCell ref="A42:B42"/>
    <mergeCell ref="C42:D42"/>
    <mergeCell ref="A50:D50"/>
    <mergeCell ref="A43:D43"/>
    <mergeCell ref="A44:D44"/>
    <mergeCell ref="A45:A49"/>
    <mergeCell ref="B45:D45"/>
    <mergeCell ref="B46:D46"/>
    <mergeCell ref="B47:D47"/>
    <mergeCell ref="J35:K35"/>
    <mergeCell ref="A36:D36"/>
    <mergeCell ref="A37:D37"/>
    <mergeCell ref="A38:D38"/>
    <mergeCell ref="A39:D39"/>
    <mergeCell ref="A40:D40"/>
    <mergeCell ref="B31:D31"/>
    <mergeCell ref="A32:D32"/>
    <mergeCell ref="A33:O33"/>
    <mergeCell ref="A34:D34"/>
    <mergeCell ref="E34:E36"/>
    <mergeCell ref="F34:G35"/>
    <mergeCell ref="H34:K34"/>
    <mergeCell ref="L34:M35"/>
    <mergeCell ref="A35:D35"/>
    <mergeCell ref="H35:I35"/>
    <mergeCell ref="C26:D26"/>
    <mergeCell ref="C27:D27"/>
    <mergeCell ref="B28:D28"/>
    <mergeCell ref="B29:B30"/>
    <mergeCell ref="C29:D29"/>
    <mergeCell ref="C30:D30"/>
    <mergeCell ref="C16:D16"/>
    <mergeCell ref="C17:D17"/>
    <mergeCell ref="C18:D18"/>
    <mergeCell ref="C19:D19"/>
    <mergeCell ref="B20:D20"/>
    <mergeCell ref="B21:B27"/>
    <mergeCell ref="C21:C22"/>
    <mergeCell ref="C23:D23"/>
    <mergeCell ref="C24:D24"/>
    <mergeCell ref="C25:D25"/>
    <mergeCell ref="A5:D5"/>
    <mergeCell ref="A6:D6"/>
    <mergeCell ref="A7:A31"/>
    <mergeCell ref="B7:D7"/>
    <mergeCell ref="B8:B19"/>
    <mergeCell ref="C8:D8"/>
    <mergeCell ref="C9:D9"/>
    <mergeCell ref="C10:D10"/>
    <mergeCell ref="C13:D13"/>
    <mergeCell ref="C15:D15"/>
    <mergeCell ref="L2:M3"/>
    <mergeCell ref="N2:O3"/>
    <mergeCell ref="A3:D4"/>
    <mergeCell ref="H3:I3"/>
    <mergeCell ref="J3:K3"/>
    <mergeCell ref="A2:D2"/>
    <mergeCell ref="E2:E4"/>
    <mergeCell ref="F2:G3"/>
    <mergeCell ref="H2:K2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N8:O8 H10:O10 N11:O11 L12:O12 N13:O14 N20:O27 N29:O31 L38:M43 H39:K39 F43 H43 J43">
      <formula1>"x"</formula1>
    </dataValidation>
    <dataValidation type="whole" operator="notBetween" allowBlank="1" showInputMessage="1" showErrorMessage="1" sqref="L11:M11 N9:O9 F39:G39 L44:M50 F6:G32 N28:O28 F38:K38 H11:K31 H6:M9 N6:O7 L13:M31 N15:O19 H32:O32 F44:F50 F40:F42 G40:G50 H44:H50 H40:H42 I40:I50 K40:K50 J40:J42 J44:J50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Josyp</cp:lastModifiedBy>
  <dcterms:created xsi:type="dcterms:W3CDTF">2012-11-01T08:16:27Z</dcterms:created>
  <dcterms:modified xsi:type="dcterms:W3CDTF">2012-11-01T09:35:39Z</dcterms:modified>
  <cp:category/>
  <cp:version/>
  <cp:contentType/>
  <cp:contentStatus/>
</cp:coreProperties>
</file>